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indy.gonzalez\Desktop\CUADRO DE DIPUTADOS 2025\"/>
    </mc:Choice>
  </mc:AlternateContent>
  <xr:revisionPtr revIDLastSave="0" documentId="8_{869B660A-CB50-42C2-9D9D-53B121E7CF5A}" xr6:coauthVersionLast="36" xr6:coauthVersionMax="36" xr10:uidLastSave="{00000000-0000-0000-0000-000000000000}"/>
  <bookViews>
    <workbookView xWindow="0" yWindow="0" windowWidth="19200" windowHeight="7545" xr2:uid="{00000000-000D-0000-FFFF-FFFF00000000}"/>
  </bookViews>
  <sheets>
    <sheet name="Hoja1" sheetId="1" r:id="rId1"/>
  </sheets>
  <externalReferences>
    <externalReference r:id="rId2"/>
  </externalReferences>
  <definedNames>
    <definedName name="_Hlk167273655" localSheetId="0">[1]Hoja1!#REF!</definedName>
    <definedName name="_Hlk188024635" localSheetId="0">[1]Hoja1!#REF!</definedName>
    <definedName name="_Hlk190425324" localSheetId="0">Hoja1!#REF!</definedName>
    <definedName name="_xlnm.Print_Area" localSheetId="0">Hoja1!$A$2:$R$66</definedName>
    <definedName name="_xlnm.Print_Titles" localSheetId="0">Hoja1!$4:$8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0" i="1" l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A53" i="1" l="1"/>
  <c r="A54" i="1" s="1"/>
  <c r="A55" i="1" s="1"/>
  <c r="A56" i="1" s="1"/>
  <c r="A57" i="1" s="1"/>
  <c r="A58" i="1" s="1"/>
  <c r="A59" i="1" s="1"/>
  <c r="A60" i="1" s="1"/>
  <c r="O10" i="1" l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</calcChain>
</file>

<file path=xl/sharedStrings.xml><?xml version="1.0" encoding="utf-8"?>
<sst xmlns="http://schemas.openxmlformats.org/spreadsheetml/2006/main" count="191" uniqueCount="143">
  <si>
    <t>NOMBRE</t>
  </si>
  <si>
    <t>ORIGEN DE LOS RECURSOS</t>
  </si>
  <si>
    <t>No.</t>
  </si>
  <si>
    <t>Columna2</t>
  </si>
  <si>
    <t>Columna3</t>
  </si>
  <si>
    <t>Columna5</t>
  </si>
  <si>
    <t>Columna6</t>
  </si>
  <si>
    <t>Columna22</t>
  </si>
  <si>
    <t>NO. DE CONTRATO</t>
  </si>
  <si>
    <t>Columna32</t>
  </si>
  <si>
    <t>HONORARIOS ANUALES</t>
  </si>
  <si>
    <t>HONORARIO MENSUAL ENERO</t>
  </si>
  <si>
    <t>SALDO A PAGAR AL 31/DICIEMBRE</t>
  </si>
  <si>
    <t>OLGA MARGARITA JULIAN LEIVA</t>
  </si>
  <si>
    <t>ZOILA JUDITH SANCHEZ MORALES</t>
  </si>
  <si>
    <t>BRANDON LISANDRO CATALAN LARA</t>
  </si>
  <si>
    <t>JONATHAN JOSUE VILLAGRAN CABRERA</t>
  </si>
  <si>
    <t>FABIOLA NOEMÍ RAMÍREZ COLINDRES</t>
  </si>
  <si>
    <t>JOSÉ ROALDO MELGAR MELGAR</t>
  </si>
  <si>
    <t>JORGE RENÉ CAZANGA</t>
  </si>
  <si>
    <t>ANA LUISA GONZÁLEZ VARGAS</t>
  </si>
  <si>
    <t>CELVIN MANOLO GALINDO LÓPEZ</t>
  </si>
  <si>
    <t>LUIS PEDRO VIDES GONGORA</t>
  </si>
  <si>
    <t>SAMUEL DANIEL GARCÍA HERNÁNDEZ</t>
  </si>
  <si>
    <t>JOSÉ MANUEL ARÉVALO SÁNCHEZ</t>
  </si>
  <si>
    <t>JOSE LUIS VALLECILLOS MORALES</t>
  </si>
  <si>
    <t>LUDMILA ROXANA PEREIRA HERRARTE DE ZULETA</t>
  </si>
  <si>
    <t>CARLOS EMILIO PASHEL QUIÑÓNEZ</t>
  </si>
  <si>
    <t>CARLOS FRANCISCO FLORES ESPAÑA</t>
  </si>
  <si>
    <t>CELIA NINETH FLORES FLORES</t>
  </si>
  <si>
    <t>DANIELA ROCÍO TORRES ALVARADO</t>
  </si>
  <si>
    <t>LESLIE VANESSA CORZO CIFUENTES DE CALDERON</t>
  </si>
  <si>
    <t>JUAN PABLO ORDOÑEZ CORONADO</t>
  </si>
  <si>
    <t>CARLOS FEDERICO PELLECER GIRON</t>
  </si>
  <si>
    <t>LASHMY MARIA JOSE ZAPETA SALGUERO</t>
  </si>
  <si>
    <t>VERÓNICA MARIBEL PAIZ HERNÁNDEZ</t>
  </si>
  <si>
    <t>A</t>
  </si>
  <si>
    <t>ESLLY ODETTE MELGAREJO VÁSQUEZ</t>
  </si>
  <si>
    <t>JUAN ENRIQUE HERNÁNDEZ CHANCHAVAC</t>
  </si>
  <si>
    <t>33-2025</t>
  </si>
  <si>
    <t>RICARDO JOSÉ LAPARRA CALDERÓN</t>
  </si>
  <si>
    <t>01-2025</t>
  </si>
  <si>
    <t>02-2025</t>
  </si>
  <si>
    <t>03-2025</t>
  </si>
  <si>
    <t>04-2025</t>
  </si>
  <si>
    <t>10-2025</t>
  </si>
  <si>
    <t>05-2025</t>
  </si>
  <si>
    <t>12-2025</t>
  </si>
  <si>
    <t>13-2025</t>
  </si>
  <si>
    <t>14-2025</t>
  </si>
  <si>
    <t>15-2025</t>
  </si>
  <si>
    <t>16-2025</t>
  </si>
  <si>
    <t>17-2025</t>
  </si>
  <si>
    <t>20-2025</t>
  </si>
  <si>
    <t>22-2025</t>
  </si>
  <si>
    <t>24-2025</t>
  </si>
  <si>
    <t>26-2025</t>
  </si>
  <si>
    <t>27-2025</t>
  </si>
  <si>
    <t>29-2025</t>
  </si>
  <si>
    <t>30-2025</t>
  </si>
  <si>
    <t>31-2025</t>
  </si>
  <si>
    <t>32-2025</t>
  </si>
  <si>
    <t>34-2025</t>
  </si>
  <si>
    <t>35-2025</t>
  </si>
  <si>
    <t>37-2025</t>
  </si>
  <si>
    <t>Columna33</t>
  </si>
  <si>
    <t>HONORARIO MENSUAL FEBRERO</t>
  </si>
  <si>
    <t>INGRESOS CORRIENTES</t>
  </si>
  <si>
    <t>40-2025</t>
  </si>
  <si>
    <t>JORGE ANTONIO ORTEGA GAYTÁN</t>
  </si>
  <si>
    <t>LUVIA ELIZABETH OROZCO RODRÍGUEZ</t>
  </si>
  <si>
    <t>Vo.Bo.</t>
  </si>
  <si>
    <t>Columna34</t>
  </si>
  <si>
    <t>HONORARIO MENSUAL MARZO</t>
  </si>
  <si>
    <t>44-2025</t>
  </si>
  <si>
    <t>46-2025</t>
  </si>
  <si>
    <t>48-2025</t>
  </si>
  <si>
    <t>EDWIN RAMON MAAS RAXÓN</t>
  </si>
  <si>
    <t>VIDAL FROILAN LÓPEZ DE LEÓN</t>
  </si>
  <si>
    <t>ANA CECILIA VICENTE SILVA</t>
  </si>
  <si>
    <t>Columna35</t>
  </si>
  <si>
    <t>HONORARIO MENSUAL ABRIL</t>
  </si>
  <si>
    <t>49-2025</t>
  </si>
  <si>
    <t>50-2025</t>
  </si>
  <si>
    <t>51-2025</t>
  </si>
  <si>
    <t>52-2025</t>
  </si>
  <si>
    <t>PABLO DAVID GUTIÉRREZ POLANCO</t>
  </si>
  <si>
    <t>KAREN ISABEL CORDÓN SALGUERO</t>
  </si>
  <si>
    <t>HILDA ELIZABETH PINEDA GARCÍA</t>
  </si>
  <si>
    <t>OLGA LORENA DEL ROSARIO FLORES MOSCOSO DE ANLEU</t>
  </si>
  <si>
    <t>Columna36</t>
  </si>
  <si>
    <t>HONORARIO MENSUAL MAYO</t>
  </si>
  <si>
    <t>53-2025</t>
  </si>
  <si>
    <t>PEDRO JOSE MORAN GODOY</t>
  </si>
  <si>
    <t>Columna37</t>
  </si>
  <si>
    <t>HONORARIO MENSUAL JUNIO</t>
  </si>
  <si>
    <t>EDGAR EDUARDO PARADA VILLALTA</t>
  </si>
  <si>
    <t>54-2025</t>
  </si>
  <si>
    <t>57-2025</t>
  </si>
  <si>
    <t>TANIA BEATRIZ MCDONALD CASTILLO DE ANLEU</t>
  </si>
  <si>
    <t>Columna38</t>
  </si>
  <si>
    <t>HONORARIO MENSUAL JULIO</t>
  </si>
  <si>
    <t>DANIEL ALEJANDRO ORDOÑEZ PINEDA</t>
  </si>
  <si>
    <t>SILVIA IVONNE ESTRADA ZAVALA</t>
  </si>
  <si>
    <t>59-2025</t>
  </si>
  <si>
    <t>60-2025</t>
  </si>
  <si>
    <t>61-2025</t>
  </si>
  <si>
    <t>62-2025</t>
  </si>
  <si>
    <t>DANIELLA DAVID GAITÁN REYES</t>
  </si>
  <si>
    <t>Columna39</t>
  </si>
  <si>
    <t>HONORARIO MENSUAL AGOSTO</t>
  </si>
  <si>
    <t>Columna40</t>
  </si>
  <si>
    <t>HONORARIO MENSUAL SEPTIEMBRE</t>
  </si>
  <si>
    <t>JOSE DANIEL GALVEZ MELGAR</t>
  </si>
  <si>
    <t>63-2025</t>
  </si>
  <si>
    <t>LUIS FELIPE GRANADOS AMBROSY</t>
  </si>
  <si>
    <t>64-2025</t>
  </si>
  <si>
    <t>65-2025</t>
  </si>
  <si>
    <t>GABRIELA MARÍA OGALDES BOLAÑOS DE HERNÁNDEZ</t>
  </si>
  <si>
    <t>KEREN REBECA GONZÁLEZ LÓPEZ</t>
  </si>
  <si>
    <t>67-2025</t>
  </si>
  <si>
    <t>Columna41</t>
  </si>
  <si>
    <t>HONORARIO MENSUAL OCTUBRE</t>
  </si>
  <si>
    <t>68-2025</t>
  </si>
  <si>
    <t>70-2025</t>
  </si>
  <si>
    <t>71-2025</t>
  </si>
  <si>
    <t>JULIO RODOLFO EUFRAGIO BLANCO</t>
  </si>
  <si>
    <t>LUIS ANTONIO FUENTES MENJIVAR</t>
  </si>
  <si>
    <t>MONICA ARGENTINA PAQUE MELENDEZ DE GARCIA</t>
  </si>
  <si>
    <t>Columna42</t>
  </si>
  <si>
    <t>HONORARIO MENSUAL NOVIEMBRE</t>
  </si>
  <si>
    <t>BRENDA LISETTE VALLADARES MOREIRA</t>
  </si>
  <si>
    <t>EDNA LISSBETH MARROQUIN JIMENEZ DE LEON</t>
  </si>
  <si>
    <t>72-2025</t>
  </si>
  <si>
    <t>73-2025</t>
  </si>
  <si>
    <t>PERSONAL RENGLON 029 MES DE DICIEMBRE</t>
  </si>
  <si>
    <t>SANDRA JANETH VELÁSQUEZ NAVARRO</t>
  </si>
  <si>
    <t>75-2025</t>
  </si>
  <si>
    <t>Columna43</t>
  </si>
  <si>
    <t>76-2025</t>
  </si>
  <si>
    <t>NUEVO CONTRATO 10/12/2025</t>
  </si>
  <si>
    <t>NUEVO CONTRATO 26/11/2025</t>
  </si>
  <si>
    <t>HONORARIO MENSUAL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</si>
</sst>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&quot;Q&quot;* #,##0.00_-;\-&quot;Q&quot;* #,##0.00_-;_-&quot;Q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Altivo Light"/>
      <family val="2"/>
    </font>
    <font>
      <b/>
      <sz val="14"/>
      <color theme="0"/>
      <name val="Altivo Light"/>
      <family val="2"/>
    </font>
    <font>
      <b/>
      <sz val="14"/>
      <color theme="1"/>
      <name val="Altivo Light"/>
      <family val="2"/>
    </font>
    <font>
      <b/>
      <sz val="16"/>
      <color theme="1"/>
      <name val="Altivo Light"/>
      <family val="2"/>
    </font>
    <font>
      <b/>
      <sz val="14"/>
      <name val="Altivo Light"/>
      <family val="2"/>
    </font>
    <font>
      <b/>
      <sz val="36"/>
      <color theme="1"/>
      <name val="Calibri"/>
      <family val="2"/>
      <scheme val="minor"/>
    </font>
    <font>
      <b/>
      <sz val="14"/>
      <color theme="4" tint="-0.499984740745262"/>
      <name val="Altivo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44" fontId="0" fillId="0" borderId="0" xfId="1" applyFont="1"/>
    <xf numFmtId="44" fontId="1" fillId="0" borderId="0" xfId="1" applyFont="1"/>
    <xf numFmtId="0" fontId="0" fillId="0" borderId="0" xfId="0" applyFont="1" applyAlignment="1">
      <alignment vertical="center"/>
    </xf>
    <xf numFmtId="0" fontId="2" fillId="0" borderId="0" xfId="0" applyFont="1"/>
    <xf numFmtId="0" fontId="0" fillId="0" borderId="0" xfId="0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49" fontId="0" fillId="0" borderId="0" xfId="0" applyNumberFormat="1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4" fontId="4" fillId="0" borderId="0" xfId="1" applyFont="1"/>
    <xf numFmtId="0" fontId="4" fillId="0" borderId="0" xfId="0" applyFont="1"/>
    <xf numFmtId="0" fontId="4" fillId="0" borderId="5" xfId="0" applyFont="1" applyBorder="1"/>
    <xf numFmtId="0" fontId="4" fillId="0" borderId="6" xfId="0" applyFont="1" applyBorder="1" applyAlignment="1">
      <alignment vertical="center"/>
    </xf>
    <xf numFmtId="49" fontId="4" fillId="0" borderId="6" xfId="0" applyNumberFormat="1" applyFont="1" applyBorder="1" applyAlignment="1">
      <alignment horizontal="center" vertical="center"/>
    </xf>
    <xf numFmtId="44" fontId="4" fillId="0" borderId="6" xfId="1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Border="1" applyAlignment="1">
      <alignment vertical="center"/>
    </xf>
    <xf numFmtId="49" fontId="4" fillId="0" borderId="0" xfId="0" applyNumberFormat="1" applyFont="1" applyBorder="1" applyAlignment="1">
      <alignment horizontal="center" vertical="center"/>
    </xf>
    <xf numFmtId="44" fontId="4" fillId="0" borderId="0" xfId="1" applyFont="1" applyBorder="1"/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4" fontId="5" fillId="2" borderId="4" xfId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8" xfId="0" applyFont="1" applyFill="1" applyBorder="1" applyAlignment="1">
      <alignment vertical="center"/>
    </xf>
    <xf numFmtId="49" fontId="4" fillId="0" borderId="9" xfId="0" applyNumberFormat="1" applyFont="1" applyFill="1" applyBorder="1" applyAlignment="1">
      <alignment horizontal="center" vertical="center"/>
    </xf>
    <xf numFmtId="44" fontId="4" fillId="0" borderId="8" xfId="1" applyFont="1" applyBorder="1" applyAlignment="1">
      <alignment horizontal="center" vertical="center" wrapText="1"/>
    </xf>
    <xf numFmtId="44" fontId="4" fillId="0" borderId="0" xfId="1" applyFont="1" applyBorder="1" applyAlignment="1">
      <alignment horizontal="center" vertical="center" wrapText="1"/>
    </xf>
    <xf numFmtId="44" fontId="4" fillId="0" borderId="8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4" fontId="6" fillId="0" borderId="4" xfId="1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4" fontId="6" fillId="3" borderId="4" xfId="1" applyNumberFormat="1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left" vertical="center" wrapText="1"/>
    </xf>
    <xf numFmtId="44" fontId="10" fillId="0" borderId="4" xfId="1" applyNumberFormat="1" applyFont="1" applyFill="1" applyBorder="1" applyAlignment="1">
      <alignment horizontal="center" vertical="center" wrapText="1"/>
    </xf>
    <xf numFmtId="44" fontId="10" fillId="3" borderId="4" xfId="1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4" fontId="9" fillId="0" borderId="0" xfId="1" applyFont="1" applyAlignment="1">
      <alignment horizontal="center"/>
    </xf>
  </cellXfs>
  <cellStyles count="2">
    <cellStyle name="Moneda" xfId="1" builtinId="4"/>
    <cellStyle name="Normal" xfId="0" builtinId="0"/>
  </cellStyles>
  <dxfs count="40">
    <dxf>
      <font>
        <strike val="0"/>
        <outline val="0"/>
        <shadow val="0"/>
        <u val="none"/>
        <vertAlign val="baseline"/>
        <sz val="14"/>
        <name val="Altivo Light"/>
        <family val="2"/>
        <scheme val="none"/>
      </font>
      <numFmt numFmtId="34" formatCode="_-&quot;Q&quot;* #,##0.00_-;\-&quot;Q&quot;* #,##0.00_-;_-&quot;Q&quot;* &quot;-&quot;??_-;_-@_-"/>
      <alignment horizontal="center" vertical="center" textRotation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numFmt numFmtId="34" formatCode="_-&quot;Q&quot;* #,##0.00_-;\-&quot;Q&quot;* #,##0.00_-;_-&quot;Q&quot;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4" formatCode="_-&quot;Q&quot;* #,##0.00_-;\-&quot;Q&quot;* #,##0.00_-;_-&quot;Q&quot;* &quot;-&quot;??_-;_-@_-"/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ltivo Light"/>
        <family val="2"/>
        <scheme val="none"/>
      </font>
      <alignment horizontal="center" vertical="center" textRotation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4" formatCode="_-&quot;Q&quot;* #,##0.00_-;\-&quot;Q&quot;* #,##0.00_-;_-&quot;Q&quot;* &quot;-&quot;??_-;_-@_-"/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4" formatCode="_-&quot;Q&quot;* #,##0.00_-;\-&quot;Q&quot;* #,##0.00_-;_-&quot;Q&quot;* &quot;-&quot;??_-;_-@_-"/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numFmt numFmtId="34" formatCode="_-&quot;Q&quot;* #,##0.00_-;\-&quot;Q&quot;* #,##0.00_-;_-&quot;Q&quot;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4" formatCode="_-&quot;Q&quot;* #,##0.00_-;\-&quot;Q&quot;* #,##0.00_-;_-&quot;Q&quot;* &quot;-&quot;??_-;_-@_-"/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numFmt numFmtId="34" formatCode="_-&quot;Q&quot;* #,##0.00_-;\-&quot;Q&quot;* #,##0.00_-;_-&quot;Q&quot;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4" formatCode="_-&quot;Q&quot;* #,##0.00_-;\-&quot;Q&quot;* #,##0.00_-;_-&quot;Q&quot;* &quot;-&quot;??_-;_-@_-"/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numFmt numFmtId="34" formatCode="_-&quot;Q&quot;* #,##0.00_-;\-&quot;Q&quot;* #,##0.00_-;_-&quot;Q&quot;* &quot;-&quot;??_-;_-@_-"/>
      <fill>
        <patternFill patternType="solid">
          <fgColor indexed="64"/>
          <bgColor theme="8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4" formatCode="_-&quot;Q&quot;* #,##0.00_-;\-&quot;Q&quot;* #,##0.00_-;_-&quot;Q&quot;* &quot;-&quot;??_-;_-@_-"/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numFmt numFmtId="34" formatCode="_-&quot;Q&quot;* #,##0.00_-;\-&quot;Q&quot;* #,##0.00_-;_-&quot;Q&quot;* &quot;-&quot;??_-;_-@_-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4" formatCode="_-&quot;Q&quot;* #,##0.00_-;\-&quot;Q&quot;* #,##0.00_-;_-&quot;Q&quot;* &quot;-&quot;??_-;_-@_-"/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numFmt numFmtId="34" formatCode="_-&quot;Q&quot;* #,##0.00_-;\-&quot;Q&quot;* #,##0.00_-;_-&quot;Q&quot;* &quot;-&quot;??_-;_-@_-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4" formatCode="_-&quot;Q&quot;* #,##0.00_-;\-&quot;Q&quot;* #,##0.00_-;_-&quot;Q&quot;* &quot;-&quot;??_-;_-@_-"/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numFmt numFmtId="34" formatCode="_-&quot;Q&quot;* #,##0.00_-;\-&quot;Q&quot;* #,##0.00_-;_-&quot;Q&quot;* &quot;-&quot;??_-;_-@_-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4" formatCode="_-&quot;Q&quot;* #,##0.00_-;\-&quot;Q&quot;* #,##0.00_-;_-&quot;Q&quot;* &quot;-&quot;??_-;_-@_-"/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numFmt numFmtId="34" formatCode="_-&quot;Q&quot;* #,##0.00_-;\-&quot;Q&quot;* #,##0.00_-;_-&quot;Q&quot;* &quot;-&quot;??_-;_-@_-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4" formatCode="_-&quot;Q&quot;* #,##0.00_-;\-&quot;Q&quot;* #,##0.00_-;_-&quot;Q&quot;* &quot;-&quot;??_-;_-@_-"/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numFmt numFmtId="34" formatCode="_-&quot;Q&quot;* #,##0.00_-;\-&quot;Q&quot;* #,##0.00_-;_-&quot;Q&quot;* &quot;-&quot;??_-;_-@_-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4" formatCode="_-&quot;Q&quot;* #,##0.00_-;\-&quot;Q&quot;* #,##0.00_-;_-&quot;Q&quot;* &quot;-&quot;??_-;_-@_-"/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numFmt numFmtId="34" formatCode="_-&quot;Q&quot;* #,##0.00_-;\-&quot;Q&quot;* #,##0.00_-;_-&quot;Q&quot;* &quot;-&quot;??_-;_-@_-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4" formatCode="_-&quot;Q&quot;* #,##0.00_-;\-&quot;Q&quot;* #,##0.00_-;_-&quot;Q&quot;* &quot;-&quot;??_-;_-@_-"/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numFmt numFmtId="34" formatCode="_-&quot;Q&quot;* #,##0.00_-;\-&quot;Q&quot;* #,##0.00_-;_-&quot;Q&quot;* &quot;-&quot;??_-;_-@_-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4" formatCode="_-&quot;Q&quot;* #,##0.00_-;\-&quot;Q&quot;* #,##0.00_-;_-&quot;Q&quot;* &quot;-&quot;??_-;_-@_-"/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4" tint="-0.499984740745262"/>
        <name val="Altivo Light"/>
        <family val="2"/>
        <scheme val="none"/>
      </font>
      <numFmt numFmtId="34" formatCode="_-&quot;Q&quot;* #,##0.00_-;\-&quot;Q&quot;* #,##0.00_-;_-&quot;Q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12" formatCode="&quot;Q&quot;#,##0.00;[Red]\-&quot;Q&quot;#,##0.00"/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numFmt numFmtId="34" formatCode="_-&quot;Q&quot;* #,##0.00_-;\-&quot;Q&quot;* #,##0.00_-;_-&quot;Q&quot;* &quot;-&quot;??_-;_-@_-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/>
        <strike val="0"/>
        <outline val="0"/>
        <shadow val="0"/>
        <u val="none"/>
        <vertAlign val="baseline"/>
        <sz val="14"/>
        <name val="Altivo Light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ltivo Light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4" formatCode="_-&quot;Q&quot;* #,##0.00_-;\-&quot;Q&quot;* #,##0.00_-;_-&quot;Q&quot;* &quot;-&quot;??_-;_-@_-"/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4"/>
        <name val="Altivo Light"/>
        <family val="2"/>
        <scheme val="none"/>
      </font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17972</xdr:colOff>
      <xdr:row>3</xdr:row>
      <xdr:rowOff>179718</xdr:rowOff>
    </xdr:from>
    <xdr:to>
      <xdr:col>1</xdr:col>
      <xdr:colOff>1902340</xdr:colOff>
      <xdr:row>3</xdr:row>
      <xdr:rowOff>736840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9C092B-FE5F-4DE4-915D-24AACD1E0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72" y="700897"/>
          <a:ext cx="2315689" cy="557122"/>
        </a:xfrm>
        <a:prstGeom prst="rect">
          <a:avLst/>
        </a:prstGeom>
      </xdr:spPr>
    </xdr:pic>
    <xdr:clientData/>
  </xdr:twoCellAnchor>
  <xdr:oneCellAnchor>
    <xdr:from>
      <xdr:col>1</xdr:col>
      <xdr:colOff>2105025</xdr:colOff>
      <xdr:row>16</xdr:row>
      <xdr:rowOff>0</xdr:rowOff>
    </xdr:from>
    <xdr:ext cx="184731" cy="264560"/>
    <xdr:sp macro="" textlink="">
      <xdr:nvSpPr>
        <xdr:cNvPr id="102" name="3 CuadroTexto">
          <a:extLst>
            <a:ext uri="{FF2B5EF4-FFF2-40B4-BE49-F238E27FC236}">
              <a16:creationId xmlns:a16="http://schemas.microsoft.com/office/drawing/2014/main" id="{7E85A5AD-B605-487B-97C8-0E10F22348AA}"/>
            </a:ext>
          </a:extLst>
        </xdr:cNvPr>
        <xdr:cNvSpPr txBox="1"/>
      </xdr:nvSpPr>
      <xdr:spPr>
        <a:xfrm>
          <a:off x="3629025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16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C69CD292-57FC-4A2A-97C5-365BDCAA3819}"/>
            </a:ext>
          </a:extLst>
        </xdr:cNvPr>
        <xdr:cNvSpPr txBox="1"/>
      </xdr:nvSpPr>
      <xdr:spPr>
        <a:xfrm>
          <a:off x="3629025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16</xdr:row>
      <xdr:rowOff>0</xdr:rowOff>
    </xdr:from>
    <xdr:ext cx="184731" cy="264560"/>
    <xdr:sp macro="" textlink="">
      <xdr:nvSpPr>
        <xdr:cNvPr id="104" name="3 CuadroTexto">
          <a:extLst>
            <a:ext uri="{FF2B5EF4-FFF2-40B4-BE49-F238E27FC236}">
              <a16:creationId xmlns:a16="http://schemas.microsoft.com/office/drawing/2014/main" id="{A997EEDC-30FA-499D-B84C-7DC873E8A645}"/>
            </a:ext>
          </a:extLst>
        </xdr:cNvPr>
        <xdr:cNvSpPr txBox="1"/>
      </xdr:nvSpPr>
      <xdr:spPr>
        <a:xfrm>
          <a:off x="3629025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16</xdr:row>
      <xdr:rowOff>0</xdr:rowOff>
    </xdr:from>
    <xdr:ext cx="184731" cy="264560"/>
    <xdr:sp macro="" textlink="">
      <xdr:nvSpPr>
        <xdr:cNvPr id="105" name="3 CuadroTexto">
          <a:extLst>
            <a:ext uri="{FF2B5EF4-FFF2-40B4-BE49-F238E27FC236}">
              <a16:creationId xmlns:a16="http://schemas.microsoft.com/office/drawing/2014/main" id="{24248D8C-10FB-4C46-BB2B-13C1777AA8CD}"/>
            </a:ext>
          </a:extLst>
        </xdr:cNvPr>
        <xdr:cNvSpPr txBox="1"/>
      </xdr:nvSpPr>
      <xdr:spPr>
        <a:xfrm>
          <a:off x="3629025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9</xdr:row>
      <xdr:rowOff>0</xdr:rowOff>
    </xdr:from>
    <xdr:ext cx="184731" cy="264560"/>
    <xdr:sp macro="" textlink="">
      <xdr:nvSpPr>
        <xdr:cNvPr id="106" name="7 CuadroTexto">
          <a:extLst>
            <a:ext uri="{FF2B5EF4-FFF2-40B4-BE49-F238E27FC236}">
              <a16:creationId xmlns:a16="http://schemas.microsoft.com/office/drawing/2014/main" id="{94C4946B-6FD1-4091-8F21-0E2711C31E63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16</xdr:row>
      <xdr:rowOff>0</xdr:rowOff>
    </xdr:from>
    <xdr:ext cx="184731" cy="264560"/>
    <xdr:sp macro="" textlink="">
      <xdr:nvSpPr>
        <xdr:cNvPr id="107" name="3 CuadroTexto">
          <a:extLst>
            <a:ext uri="{FF2B5EF4-FFF2-40B4-BE49-F238E27FC236}">
              <a16:creationId xmlns:a16="http://schemas.microsoft.com/office/drawing/2014/main" id="{F4FCEA74-4437-43C3-B9D7-A5F06BF9B108}"/>
            </a:ext>
          </a:extLst>
        </xdr:cNvPr>
        <xdr:cNvSpPr txBox="1"/>
      </xdr:nvSpPr>
      <xdr:spPr>
        <a:xfrm>
          <a:off x="3629025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08" name="3 CuadroTexto">
          <a:extLst>
            <a:ext uri="{FF2B5EF4-FFF2-40B4-BE49-F238E27FC236}">
              <a16:creationId xmlns:a16="http://schemas.microsoft.com/office/drawing/2014/main" id="{4F9B5AEA-085A-4D48-9CCF-F99312657068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09" name="Text Box 87">
          <a:extLst>
            <a:ext uri="{FF2B5EF4-FFF2-40B4-BE49-F238E27FC236}">
              <a16:creationId xmlns:a16="http://schemas.microsoft.com/office/drawing/2014/main" id="{CABA018F-8634-4599-BFB7-F03EAAE7D570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10" name="Text Box 89">
          <a:extLst>
            <a:ext uri="{FF2B5EF4-FFF2-40B4-BE49-F238E27FC236}">
              <a16:creationId xmlns:a16="http://schemas.microsoft.com/office/drawing/2014/main" id="{441A876C-2438-4F93-8DD4-374BFA58FF07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11" name="Text Box 91">
          <a:extLst>
            <a:ext uri="{FF2B5EF4-FFF2-40B4-BE49-F238E27FC236}">
              <a16:creationId xmlns:a16="http://schemas.microsoft.com/office/drawing/2014/main" id="{E26A6117-7632-4563-AEF5-D6E573B3C91B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12" name="3 CuadroTexto">
          <a:extLst>
            <a:ext uri="{FF2B5EF4-FFF2-40B4-BE49-F238E27FC236}">
              <a16:creationId xmlns:a16="http://schemas.microsoft.com/office/drawing/2014/main" id="{03EC6AC7-ECEE-4110-8B3D-92CF22F7F5DA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13" name="Text Box 145">
          <a:extLst>
            <a:ext uri="{FF2B5EF4-FFF2-40B4-BE49-F238E27FC236}">
              <a16:creationId xmlns:a16="http://schemas.microsoft.com/office/drawing/2014/main" id="{2396318F-0229-466B-9BBA-F72B5F7DA7D9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14" name="Text Box 149">
          <a:extLst>
            <a:ext uri="{FF2B5EF4-FFF2-40B4-BE49-F238E27FC236}">
              <a16:creationId xmlns:a16="http://schemas.microsoft.com/office/drawing/2014/main" id="{C56F7773-A743-40E4-A6FB-C0BFD975D10A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15" name="Text Box 152">
          <a:extLst>
            <a:ext uri="{FF2B5EF4-FFF2-40B4-BE49-F238E27FC236}">
              <a16:creationId xmlns:a16="http://schemas.microsoft.com/office/drawing/2014/main" id="{E5F15897-C190-4422-95F3-88DF781C7F21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16" name="3 CuadroTexto">
          <a:extLst>
            <a:ext uri="{FF2B5EF4-FFF2-40B4-BE49-F238E27FC236}">
              <a16:creationId xmlns:a16="http://schemas.microsoft.com/office/drawing/2014/main" id="{73970C10-F6CF-4FCA-AFB8-7C8DAAA487ED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17" name="3 CuadroTexto">
          <a:extLst>
            <a:ext uri="{FF2B5EF4-FFF2-40B4-BE49-F238E27FC236}">
              <a16:creationId xmlns:a16="http://schemas.microsoft.com/office/drawing/2014/main" id="{039D6993-F48D-43DC-8D8D-52EF7228796D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18" name="3 CuadroTexto">
          <a:extLst>
            <a:ext uri="{FF2B5EF4-FFF2-40B4-BE49-F238E27FC236}">
              <a16:creationId xmlns:a16="http://schemas.microsoft.com/office/drawing/2014/main" id="{C9246FCC-8D58-474D-9347-BB4E7FA7A999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19" name="3 CuadroTexto">
          <a:extLst>
            <a:ext uri="{FF2B5EF4-FFF2-40B4-BE49-F238E27FC236}">
              <a16:creationId xmlns:a16="http://schemas.microsoft.com/office/drawing/2014/main" id="{D0CC37F9-9595-4423-9357-DD8120F657D4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20" name="3 CuadroTexto">
          <a:extLst>
            <a:ext uri="{FF2B5EF4-FFF2-40B4-BE49-F238E27FC236}">
              <a16:creationId xmlns:a16="http://schemas.microsoft.com/office/drawing/2014/main" id="{E004BF64-71BF-4709-BDE0-64988C2DB006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21" name="3 CuadroTexto">
          <a:extLst>
            <a:ext uri="{FF2B5EF4-FFF2-40B4-BE49-F238E27FC236}">
              <a16:creationId xmlns:a16="http://schemas.microsoft.com/office/drawing/2014/main" id="{83DB5437-C9AC-482D-ABB8-774C0FC74F26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22" name="3 CuadroTexto">
          <a:extLst>
            <a:ext uri="{FF2B5EF4-FFF2-40B4-BE49-F238E27FC236}">
              <a16:creationId xmlns:a16="http://schemas.microsoft.com/office/drawing/2014/main" id="{9CBD9E20-BF3C-45E2-976A-E22B431AE809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23" name="3 CuadroTexto">
          <a:extLst>
            <a:ext uri="{FF2B5EF4-FFF2-40B4-BE49-F238E27FC236}">
              <a16:creationId xmlns:a16="http://schemas.microsoft.com/office/drawing/2014/main" id="{90E80F89-4EBF-4B77-81F4-F21EE06DBBBA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16</xdr:row>
      <xdr:rowOff>0</xdr:rowOff>
    </xdr:from>
    <xdr:ext cx="184731" cy="264560"/>
    <xdr:sp macro="" textlink="">
      <xdr:nvSpPr>
        <xdr:cNvPr id="124" name="3 CuadroTexto">
          <a:extLst>
            <a:ext uri="{FF2B5EF4-FFF2-40B4-BE49-F238E27FC236}">
              <a16:creationId xmlns:a16="http://schemas.microsoft.com/office/drawing/2014/main" id="{C1BCEF2A-AEC4-45F7-8CB1-7A4AC801D855}"/>
            </a:ext>
          </a:extLst>
        </xdr:cNvPr>
        <xdr:cNvSpPr txBox="1"/>
      </xdr:nvSpPr>
      <xdr:spPr>
        <a:xfrm>
          <a:off x="361950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16</xdr:row>
      <xdr:rowOff>0</xdr:rowOff>
    </xdr:from>
    <xdr:ext cx="184731" cy="264560"/>
    <xdr:sp macro="" textlink="">
      <xdr:nvSpPr>
        <xdr:cNvPr id="125" name="3 CuadroTexto">
          <a:extLst>
            <a:ext uri="{FF2B5EF4-FFF2-40B4-BE49-F238E27FC236}">
              <a16:creationId xmlns:a16="http://schemas.microsoft.com/office/drawing/2014/main" id="{DCC16E5A-FEDF-432A-94EC-EAE210670ABE}"/>
            </a:ext>
          </a:extLst>
        </xdr:cNvPr>
        <xdr:cNvSpPr txBox="1"/>
      </xdr:nvSpPr>
      <xdr:spPr>
        <a:xfrm>
          <a:off x="3629025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16</xdr:row>
      <xdr:rowOff>0</xdr:rowOff>
    </xdr:from>
    <xdr:ext cx="184731" cy="264560"/>
    <xdr:sp macro="" textlink="">
      <xdr:nvSpPr>
        <xdr:cNvPr id="126" name="3 CuadroTexto">
          <a:extLst>
            <a:ext uri="{FF2B5EF4-FFF2-40B4-BE49-F238E27FC236}">
              <a16:creationId xmlns:a16="http://schemas.microsoft.com/office/drawing/2014/main" id="{020B7A43-1974-495E-9C2B-43A72B96C629}"/>
            </a:ext>
          </a:extLst>
        </xdr:cNvPr>
        <xdr:cNvSpPr txBox="1"/>
      </xdr:nvSpPr>
      <xdr:spPr>
        <a:xfrm>
          <a:off x="3629025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9</xdr:row>
      <xdr:rowOff>0</xdr:rowOff>
    </xdr:from>
    <xdr:ext cx="184731" cy="264560"/>
    <xdr:sp macro="" textlink="">
      <xdr:nvSpPr>
        <xdr:cNvPr id="127" name="3 CuadroTexto">
          <a:extLst>
            <a:ext uri="{FF2B5EF4-FFF2-40B4-BE49-F238E27FC236}">
              <a16:creationId xmlns:a16="http://schemas.microsoft.com/office/drawing/2014/main" id="{AA815174-EBD5-403E-9164-47E57CD98DB3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9</xdr:row>
      <xdr:rowOff>0</xdr:rowOff>
    </xdr:from>
    <xdr:ext cx="184731" cy="264560"/>
    <xdr:sp macro="" textlink="">
      <xdr:nvSpPr>
        <xdr:cNvPr id="128" name="3 CuadroTexto">
          <a:extLst>
            <a:ext uri="{FF2B5EF4-FFF2-40B4-BE49-F238E27FC236}">
              <a16:creationId xmlns:a16="http://schemas.microsoft.com/office/drawing/2014/main" id="{F6F9D1B2-BC22-4082-927F-50622D480E7E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9</xdr:row>
      <xdr:rowOff>0</xdr:rowOff>
    </xdr:from>
    <xdr:ext cx="184731" cy="264560"/>
    <xdr:sp macro="" textlink="">
      <xdr:nvSpPr>
        <xdr:cNvPr id="129" name="3 CuadroTexto">
          <a:extLst>
            <a:ext uri="{FF2B5EF4-FFF2-40B4-BE49-F238E27FC236}">
              <a16:creationId xmlns:a16="http://schemas.microsoft.com/office/drawing/2014/main" id="{DD901B10-F91F-4803-9B3D-CD2E14622608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9</xdr:row>
      <xdr:rowOff>0</xdr:rowOff>
    </xdr:from>
    <xdr:ext cx="184731" cy="264560"/>
    <xdr:sp macro="" textlink="">
      <xdr:nvSpPr>
        <xdr:cNvPr id="130" name="3 CuadroTexto">
          <a:extLst>
            <a:ext uri="{FF2B5EF4-FFF2-40B4-BE49-F238E27FC236}">
              <a16:creationId xmlns:a16="http://schemas.microsoft.com/office/drawing/2014/main" id="{E3DA1BA9-8576-4AFE-89DA-141EF6E4CC12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9</xdr:row>
      <xdr:rowOff>0</xdr:rowOff>
    </xdr:from>
    <xdr:ext cx="184731" cy="264560"/>
    <xdr:sp macro="" textlink="">
      <xdr:nvSpPr>
        <xdr:cNvPr id="131" name="3 CuadroTexto">
          <a:extLst>
            <a:ext uri="{FF2B5EF4-FFF2-40B4-BE49-F238E27FC236}">
              <a16:creationId xmlns:a16="http://schemas.microsoft.com/office/drawing/2014/main" id="{01FC05EB-3143-489D-92E7-9024862DCBB8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9</xdr:row>
      <xdr:rowOff>0</xdr:rowOff>
    </xdr:from>
    <xdr:ext cx="184731" cy="264560"/>
    <xdr:sp macro="" textlink="">
      <xdr:nvSpPr>
        <xdr:cNvPr id="132" name="3 CuadroTexto">
          <a:extLst>
            <a:ext uri="{FF2B5EF4-FFF2-40B4-BE49-F238E27FC236}">
              <a16:creationId xmlns:a16="http://schemas.microsoft.com/office/drawing/2014/main" id="{F75B2EFF-8088-43BF-B4B0-B7193089316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9</xdr:row>
      <xdr:rowOff>0</xdr:rowOff>
    </xdr:from>
    <xdr:ext cx="184731" cy="264560"/>
    <xdr:sp macro="" textlink="">
      <xdr:nvSpPr>
        <xdr:cNvPr id="133" name="Text Box 87">
          <a:extLst>
            <a:ext uri="{FF2B5EF4-FFF2-40B4-BE49-F238E27FC236}">
              <a16:creationId xmlns:a16="http://schemas.microsoft.com/office/drawing/2014/main" id="{47D7994B-698D-49FA-9B58-A61E037A6FE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9</xdr:row>
      <xdr:rowOff>0</xdr:rowOff>
    </xdr:from>
    <xdr:ext cx="184731" cy="264560"/>
    <xdr:sp macro="" textlink="">
      <xdr:nvSpPr>
        <xdr:cNvPr id="134" name="Text Box 89">
          <a:extLst>
            <a:ext uri="{FF2B5EF4-FFF2-40B4-BE49-F238E27FC236}">
              <a16:creationId xmlns:a16="http://schemas.microsoft.com/office/drawing/2014/main" id="{F1AE231A-87F2-4115-A6D4-FA7C443A445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9</xdr:row>
      <xdr:rowOff>0</xdr:rowOff>
    </xdr:from>
    <xdr:ext cx="184731" cy="264560"/>
    <xdr:sp macro="" textlink="">
      <xdr:nvSpPr>
        <xdr:cNvPr id="135" name="Text Box 91">
          <a:extLst>
            <a:ext uri="{FF2B5EF4-FFF2-40B4-BE49-F238E27FC236}">
              <a16:creationId xmlns:a16="http://schemas.microsoft.com/office/drawing/2014/main" id="{F0730AE9-52F5-4E24-A50D-660AD20AE4C6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9</xdr:row>
      <xdr:rowOff>0</xdr:rowOff>
    </xdr:from>
    <xdr:ext cx="184731" cy="264560"/>
    <xdr:sp macro="" textlink="">
      <xdr:nvSpPr>
        <xdr:cNvPr id="136" name="3 CuadroTexto">
          <a:extLst>
            <a:ext uri="{FF2B5EF4-FFF2-40B4-BE49-F238E27FC236}">
              <a16:creationId xmlns:a16="http://schemas.microsoft.com/office/drawing/2014/main" id="{E8B18A2C-8E8C-4F3D-89F1-EADD05F6589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9</xdr:row>
      <xdr:rowOff>0</xdr:rowOff>
    </xdr:from>
    <xdr:ext cx="184731" cy="264560"/>
    <xdr:sp macro="" textlink="">
      <xdr:nvSpPr>
        <xdr:cNvPr id="137" name="Text Box 145">
          <a:extLst>
            <a:ext uri="{FF2B5EF4-FFF2-40B4-BE49-F238E27FC236}">
              <a16:creationId xmlns:a16="http://schemas.microsoft.com/office/drawing/2014/main" id="{D57E5839-7003-47BF-AB35-C0D22EFF014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9</xdr:row>
      <xdr:rowOff>0</xdr:rowOff>
    </xdr:from>
    <xdr:ext cx="184731" cy="264560"/>
    <xdr:sp macro="" textlink="">
      <xdr:nvSpPr>
        <xdr:cNvPr id="138" name="Text Box 149">
          <a:extLst>
            <a:ext uri="{FF2B5EF4-FFF2-40B4-BE49-F238E27FC236}">
              <a16:creationId xmlns:a16="http://schemas.microsoft.com/office/drawing/2014/main" id="{5C99CE39-6C47-48EA-A1D1-C281A8C1A02F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9</xdr:row>
      <xdr:rowOff>0</xdr:rowOff>
    </xdr:from>
    <xdr:ext cx="184731" cy="264560"/>
    <xdr:sp macro="" textlink="">
      <xdr:nvSpPr>
        <xdr:cNvPr id="139" name="Text Box 152">
          <a:extLst>
            <a:ext uri="{FF2B5EF4-FFF2-40B4-BE49-F238E27FC236}">
              <a16:creationId xmlns:a16="http://schemas.microsoft.com/office/drawing/2014/main" id="{97F334F9-3C59-4A26-BDF4-75C56BB29C32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9</xdr:row>
      <xdr:rowOff>0</xdr:rowOff>
    </xdr:from>
    <xdr:ext cx="184731" cy="264560"/>
    <xdr:sp macro="" textlink="">
      <xdr:nvSpPr>
        <xdr:cNvPr id="140" name="3 CuadroTexto">
          <a:extLst>
            <a:ext uri="{FF2B5EF4-FFF2-40B4-BE49-F238E27FC236}">
              <a16:creationId xmlns:a16="http://schemas.microsoft.com/office/drawing/2014/main" id="{7B845CD2-6881-4EBA-A3D8-D28F0EECA08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9</xdr:row>
      <xdr:rowOff>0</xdr:rowOff>
    </xdr:from>
    <xdr:ext cx="184731" cy="264560"/>
    <xdr:sp macro="" textlink="">
      <xdr:nvSpPr>
        <xdr:cNvPr id="141" name="3 CuadroTexto">
          <a:extLst>
            <a:ext uri="{FF2B5EF4-FFF2-40B4-BE49-F238E27FC236}">
              <a16:creationId xmlns:a16="http://schemas.microsoft.com/office/drawing/2014/main" id="{7892712B-6EB8-493F-AD25-9F7EF685CF45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9</xdr:row>
      <xdr:rowOff>0</xdr:rowOff>
    </xdr:from>
    <xdr:ext cx="184731" cy="264560"/>
    <xdr:sp macro="" textlink="">
      <xdr:nvSpPr>
        <xdr:cNvPr id="142" name="3 CuadroTexto">
          <a:extLst>
            <a:ext uri="{FF2B5EF4-FFF2-40B4-BE49-F238E27FC236}">
              <a16:creationId xmlns:a16="http://schemas.microsoft.com/office/drawing/2014/main" id="{E22E39DA-F52B-4C5D-8A65-DA070E58C49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9</xdr:row>
      <xdr:rowOff>0</xdr:rowOff>
    </xdr:from>
    <xdr:ext cx="184731" cy="264560"/>
    <xdr:sp macro="" textlink="">
      <xdr:nvSpPr>
        <xdr:cNvPr id="143" name="3 CuadroTexto">
          <a:extLst>
            <a:ext uri="{FF2B5EF4-FFF2-40B4-BE49-F238E27FC236}">
              <a16:creationId xmlns:a16="http://schemas.microsoft.com/office/drawing/2014/main" id="{C8BBD256-FB08-4C43-A69D-2DFF4447495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44" name="3 CuadroTexto">
          <a:extLst>
            <a:ext uri="{FF2B5EF4-FFF2-40B4-BE49-F238E27FC236}">
              <a16:creationId xmlns:a16="http://schemas.microsoft.com/office/drawing/2014/main" id="{62FB51C0-8BBD-4762-8DB3-A914B396CCE1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45" name="3 CuadroTexto">
          <a:extLst>
            <a:ext uri="{FF2B5EF4-FFF2-40B4-BE49-F238E27FC236}">
              <a16:creationId xmlns:a16="http://schemas.microsoft.com/office/drawing/2014/main" id="{2AF8DD22-B0E0-40D8-9CF8-893FD883E0F9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46" name="3 CuadroTexto">
          <a:extLst>
            <a:ext uri="{FF2B5EF4-FFF2-40B4-BE49-F238E27FC236}">
              <a16:creationId xmlns:a16="http://schemas.microsoft.com/office/drawing/2014/main" id="{570AE9D8-8297-4DF9-9EFE-053637734C88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47" name="3 CuadroTexto">
          <a:extLst>
            <a:ext uri="{FF2B5EF4-FFF2-40B4-BE49-F238E27FC236}">
              <a16:creationId xmlns:a16="http://schemas.microsoft.com/office/drawing/2014/main" id="{82DCF275-98D2-4F36-927B-DB5576334F7B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48" name="1 CuadroTexto">
          <a:extLst>
            <a:ext uri="{FF2B5EF4-FFF2-40B4-BE49-F238E27FC236}">
              <a16:creationId xmlns:a16="http://schemas.microsoft.com/office/drawing/2014/main" id="{6AC16268-4910-4CCA-8BF4-C1A6DD8D60AE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49" name="Text Box 300">
          <a:extLst>
            <a:ext uri="{FF2B5EF4-FFF2-40B4-BE49-F238E27FC236}">
              <a16:creationId xmlns:a16="http://schemas.microsoft.com/office/drawing/2014/main" id="{D9DCC89F-0ADF-41C6-A630-41ABBAB4D693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50" name="1 CuadroTexto">
          <a:extLst>
            <a:ext uri="{FF2B5EF4-FFF2-40B4-BE49-F238E27FC236}">
              <a16:creationId xmlns:a16="http://schemas.microsoft.com/office/drawing/2014/main" id="{860AEF0F-7778-48FE-ABA9-60C8CCCA8F76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51" name="Text Box 300">
          <a:extLst>
            <a:ext uri="{FF2B5EF4-FFF2-40B4-BE49-F238E27FC236}">
              <a16:creationId xmlns:a16="http://schemas.microsoft.com/office/drawing/2014/main" id="{E1C5AB9B-15D3-4ABA-B4F5-8B5500360C73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52" name="3 CuadroTexto">
          <a:extLst>
            <a:ext uri="{FF2B5EF4-FFF2-40B4-BE49-F238E27FC236}">
              <a16:creationId xmlns:a16="http://schemas.microsoft.com/office/drawing/2014/main" id="{370A3C1D-8376-4241-A714-258740A26213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53" name="Text Box 145">
          <a:extLst>
            <a:ext uri="{FF2B5EF4-FFF2-40B4-BE49-F238E27FC236}">
              <a16:creationId xmlns:a16="http://schemas.microsoft.com/office/drawing/2014/main" id="{032E0B59-66A4-4165-958C-817EB3419BBC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54" name="Text Box 149">
          <a:extLst>
            <a:ext uri="{FF2B5EF4-FFF2-40B4-BE49-F238E27FC236}">
              <a16:creationId xmlns:a16="http://schemas.microsoft.com/office/drawing/2014/main" id="{3A068377-41D0-4304-9CBE-36B6E8E5875C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55" name="Text Box 152">
          <a:extLst>
            <a:ext uri="{FF2B5EF4-FFF2-40B4-BE49-F238E27FC236}">
              <a16:creationId xmlns:a16="http://schemas.microsoft.com/office/drawing/2014/main" id="{07CC1ECD-1635-48EA-83DF-8D93267A2A09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56" name="Text Box 186">
          <a:extLst>
            <a:ext uri="{FF2B5EF4-FFF2-40B4-BE49-F238E27FC236}">
              <a16:creationId xmlns:a16="http://schemas.microsoft.com/office/drawing/2014/main" id="{222A30FB-1D20-4630-B3CE-573978066DE1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57" name="Text Box 187">
          <a:extLst>
            <a:ext uri="{FF2B5EF4-FFF2-40B4-BE49-F238E27FC236}">
              <a16:creationId xmlns:a16="http://schemas.microsoft.com/office/drawing/2014/main" id="{CEB6904F-4E6B-4DFB-8228-3A4E33C8C1D9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58" name="Text Box 188">
          <a:extLst>
            <a:ext uri="{FF2B5EF4-FFF2-40B4-BE49-F238E27FC236}">
              <a16:creationId xmlns:a16="http://schemas.microsoft.com/office/drawing/2014/main" id="{EF39EC20-2DDD-4B7E-8273-0AFE598F3C4F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59" name="Text Box 189">
          <a:extLst>
            <a:ext uri="{FF2B5EF4-FFF2-40B4-BE49-F238E27FC236}">
              <a16:creationId xmlns:a16="http://schemas.microsoft.com/office/drawing/2014/main" id="{4F89A62C-BFA9-405C-9915-FEBD8BCBB94A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60" name="Text Box 190">
          <a:extLst>
            <a:ext uri="{FF2B5EF4-FFF2-40B4-BE49-F238E27FC236}">
              <a16:creationId xmlns:a16="http://schemas.microsoft.com/office/drawing/2014/main" id="{671EECB8-F152-4B7F-9388-55CC539F4CBE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61" name="Text Box 191">
          <a:extLst>
            <a:ext uri="{FF2B5EF4-FFF2-40B4-BE49-F238E27FC236}">
              <a16:creationId xmlns:a16="http://schemas.microsoft.com/office/drawing/2014/main" id="{6DBA73CD-05EE-449D-A8EF-5880FA91F2BD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62" name="Text Box 192">
          <a:extLst>
            <a:ext uri="{FF2B5EF4-FFF2-40B4-BE49-F238E27FC236}">
              <a16:creationId xmlns:a16="http://schemas.microsoft.com/office/drawing/2014/main" id="{6CD3ACC8-D7A8-4718-9E99-B52353B7A7A8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63" name="Text Box 193">
          <a:extLst>
            <a:ext uri="{FF2B5EF4-FFF2-40B4-BE49-F238E27FC236}">
              <a16:creationId xmlns:a16="http://schemas.microsoft.com/office/drawing/2014/main" id="{D2EA3B46-1376-424E-9E03-C73915E78ED2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64" name="Text Box 194">
          <a:extLst>
            <a:ext uri="{FF2B5EF4-FFF2-40B4-BE49-F238E27FC236}">
              <a16:creationId xmlns:a16="http://schemas.microsoft.com/office/drawing/2014/main" id="{6503C82E-8DEE-46AA-BD74-EBA8464AC827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65" name="Text Box 195">
          <a:extLst>
            <a:ext uri="{FF2B5EF4-FFF2-40B4-BE49-F238E27FC236}">
              <a16:creationId xmlns:a16="http://schemas.microsoft.com/office/drawing/2014/main" id="{C887292C-E34B-4B3E-8010-9A0F6E55FD45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66" name="Text Box 196">
          <a:extLst>
            <a:ext uri="{FF2B5EF4-FFF2-40B4-BE49-F238E27FC236}">
              <a16:creationId xmlns:a16="http://schemas.microsoft.com/office/drawing/2014/main" id="{F2854166-5D23-4E1A-8659-D875909C683A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9</xdr:row>
      <xdr:rowOff>0</xdr:rowOff>
    </xdr:from>
    <xdr:ext cx="184731" cy="264560"/>
    <xdr:sp macro="" textlink="">
      <xdr:nvSpPr>
        <xdr:cNvPr id="167" name="3 CuadroTexto">
          <a:extLst>
            <a:ext uri="{FF2B5EF4-FFF2-40B4-BE49-F238E27FC236}">
              <a16:creationId xmlns:a16="http://schemas.microsoft.com/office/drawing/2014/main" id="{0E629D03-DFAE-42B8-9EF4-253E74198A84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9</xdr:row>
      <xdr:rowOff>0</xdr:rowOff>
    </xdr:from>
    <xdr:ext cx="184731" cy="264560"/>
    <xdr:sp macro="" textlink="">
      <xdr:nvSpPr>
        <xdr:cNvPr id="168" name="3 CuadroTexto">
          <a:extLst>
            <a:ext uri="{FF2B5EF4-FFF2-40B4-BE49-F238E27FC236}">
              <a16:creationId xmlns:a16="http://schemas.microsoft.com/office/drawing/2014/main" id="{63E94D1B-CD02-4E93-8302-E9879CF6ED4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9</xdr:row>
      <xdr:rowOff>0</xdr:rowOff>
    </xdr:from>
    <xdr:ext cx="184731" cy="264560"/>
    <xdr:sp macro="" textlink="">
      <xdr:nvSpPr>
        <xdr:cNvPr id="169" name="3 CuadroTexto">
          <a:extLst>
            <a:ext uri="{FF2B5EF4-FFF2-40B4-BE49-F238E27FC236}">
              <a16:creationId xmlns:a16="http://schemas.microsoft.com/office/drawing/2014/main" id="{62502ACF-32AC-43FA-BDDD-16D80610F936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9</xdr:row>
      <xdr:rowOff>0</xdr:rowOff>
    </xdr:from>
    <xdr:ext cx="184731" cy="264560"/>
    <xdr:sp macro="" textlink="">
      <xdr:nvSpPr>
        <xdr:cNvPr id="170" name="3 CuadroTexto">
          <a:extLst>
            <a:ext uri="{FF2B5EF4-FFF2-40B4-BE49-F238E27FC236}">
              <a16:creationId xmlns:a16="http://schemas.microsoft.com/office/drawing/2014/main" id="{37D7A18D-03AB-4412-B03E-478D0F8EB33E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9</xdr:row>
      <xdr:rowOff>0</xdr:rowOff>
    </xdr:from>
    <xdr:ext cx="184731" cy="264560"/>
    <xdr:sp macro="" textlink="">
      <xdr:nvSpPr>
        <xdr:cNvPr id="171" name="3 CuadroTexto">
          <a:extLst>
            <a:ext uri="{FF2B5EF4-FFF2-40B4-BE49-F238E27FC236}">
              <a16:creationId xmlns:a16="http://schemas.microsoft.com/office/drawing/2014/main" id="{2A95DC3D-6C0B-48D0-A60A-5176B3F7F482}"/>
            </a:ext>
          </a:extLst>
        </xdr:cNvPr>
        <xdr:cNvSpPr txBox="1"/>
      </xdr:nvSpPr>
      <xdr:spPr>
        <a:xfrm>
          <a:off x="361950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9</xdr:row>
      <xdr:rowOff>0</xdr:rowOff>
    </xdr:from>
    <xdr:ext cx="184731" cy="264560"/>
    <xdr:sp macro="" textlink="">
      <xdr:nvSpPr>
        <xdr:cNvPr id="172" name="3 CuadroTexto">
          <a:extLst>
            <a:ext uri="{FF2B5EF4-FFF2-40B4-BE49-F238E27FC236}">
              <a16:creationId xmlns:a16="http://schemas.microsoft.com/office/drawing/2014/main" id="{E72A5DBF-5B51-42BB-9B20-B32F09C6D3EA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9</xdr:row>
      <xdr:rowOff>0</xdr:rowOff>
    </xdr:from>
    <xdr:ext cx="184731" cy="264560"/>
    <xdr:sp macro="" textlink="">
      <xdr:nvSpPr>
        <xdr:cNvPr id="173" name="3 CuadroTexto">
          <a:extLst>
            <a:ext uri="{FF2B5EF4-FFF2-40B4-BE49-F238E27FC236}">
              <a16:creationId xmlns:a16="http://schemas.microsoft.com/office/drawing/2014/main" id="{4F3DEA67-8D49-4070-8C19-395BF3D3C33B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16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F17D940D-2CA6-4E95-B0F4-A1A5A713D6A1}"/>
            </a:ext>
          </a:extLst>
        </xdr:cNvPr>
        <xdr:cNvSpPr txBox="1"/>
      </xdr:nvSpPr>
      <xdr:spPr>
        <a:xfrm>
          <a:off x="3629025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31</xdr:row>
      <xdr:rowOff>0</xdr:rowOff>
    </xdr:from>
    <xdr:ext cx="184731" cy="264560"/>
    <xdr:sp macro="" textlink="">
      <xdr:nvSpPr>
        <xdr:cNvPr id="175" name="7 CuadroTexto">
          <a:extLst>
            <a:ext uri="{FF2B5EF4-FFF2-40B4-BE49-F238E27FC236}">
              <a16:creationId xmlns:a16="http://schemas.microsoft.com/office/drawing/2014/main" id="{9388B46D-9835-4E25-B8CF-CB1B4B283EF7}"/>
            </a:ext>
          </a:extLst>
        </xdr:cNvPr>
        <xdr:cNvSpPr txBox="1"/>
      </xdr:nvSpPr>
      <xdr:spPr>
        <a:xfrm>
          <a:off x="3629025" y="6336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31</xdr:row>
      <xdr:rowOff>0</xdr:rowOff>
    </xdr:from>
    <xdr:ext cx="184731" cy="264560"/>
    <xdr:sp macro="" textlink="">
      <xdr:nvSpPr>
        <xdr:cNvPr id="176" name="3 CuadroTexto">
          <a:extLst>
            <a:ext uri="{FF2B5EF4-FFF2-40B4-BE49-F238E27FC236}">
              <a16:creationId xmlns:a16="http://schemas.microsoft.com/office/drawing/2014/main" id="{0467482A-50D0-4B3E-AD96-18E7997378F3}"/>
            </a:ext>
          </a:extLst>
        </xdr:cNvPr>
        <xdr:cNvSpPr txBox="1"/>
      </xdr:nvSpPr>
      <xdr:spPr>
        <a:xfrm>
          <a:off x="3629025" y="6336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31</xdr:row>
      <xdr:rowOff>0</xdr:rowOff>
    </xdr:from>
    <xdr:ext cx="184731" cy="264560"/>
    <xdr:sp macro="" textlink="">
      <xdr:nvSpPr>
        <xdr:cNvPr id="177" name="3 CuadroTexto">
          <a:extLst>
            <a:ext uri="{FF2B5EF4-FFF2-40B4-BE49-F238E27FC236}">
              <a16:creationId xmlns:a16="http://schemas.microsoft.com/office/drawing/2014/main" id="{0761B297-17EB-4AF8-9C2E-858668A5860C}"/>
            </a:ext>
          </a:extLst>
        </xdr:cNvPr>
        <xdr:cNvSpPr txBox="1"/>
      </xdr:nvSpPr>
      <xdr:spPr>
        <a:xfrm>
          <a:off x="3629025" y="6336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31</xdr:row>
      <xdr:rowOff>0</xdr:rowOff>
    </xdr:from>
    <xdr:ext cx="184731" cy="264560"/>
    <xdr:sp macro="" textlink="">
      <xdr:nvSpPr>
        <xdr:cNvPr id="178" name="3 CuadroTexto">
          <a:extLst>
            <a:ext uri="{FF2B5EF4-FFF2-40B4-BE49-F238E27FC236}">
              <a16:creationId xmlns:a16="http://schemas.microsoft.com/office/drawing/2014/main" id="{1D6493A2-F19C-452C-B07D-A104C90134DF}"/>
            </a:ext>
          </a:extLst>
        </xdr:cNvPr>
        <xdr:cNvSpPr txBox="1"/>
      </xdr:nvSpPr>
      <xdr:spPr>
        <a:xfrm>
          <a:off x="3629025" y="6336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31</xdr:row>
      <xdr:rowOff>0</xdr:rowOff>
    </xdr:from>
    <xdr:ext cx="184731" cy="264560"/>
    <xdr:sp macro="" textlink="">
      <xdr:nvSpPr>
        <xdr:cNvPr id="179" name="3 CuadroTexto">
          <a:extLst>
            <a:ext uri="{FF2B5EF4-FFF2-40B4-BE49-F238E27FC236}">
              <a16:creationId xmlns:a16="http://schemas.microsoft.com/office/drawing/2014/main" id="{791ED6A8-88BE-494A-8483-2A5161A631B7}"/>
            </a:ext>
          </a:extLst>
        </xdr:cNvPr>
        <xdr:cNvSpPr txBox="1"/>
      </xdr:nvSpPr>
      <xdr:spPr>
        <a:xfrm>
          <a:off x="3629025" y="6336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31</xdr:row>
      <xdr:rowOff>0</xdr:rowOff>
    </xdr:from>
    <xdr:ext cx="184731" cy="264560"/>
    <xdr:sp macro="" textlink="">
      <xdr:nvSpPr>
        <xdr:cNvPr id="180" name="3 CuadroTexto">
          <a:extLst>
            <a:ext uri="{FF2B5EF4-FFF2-40B4-BE49-F238E27FC236}">
              <a16:creationId xmlns:a16="http://schemas.microsoft.com/office/drawing/2014/main" id="{B3076E28-F0DC-4BBA-8E83-C6BCA660C538}"/>
            </a:ext>
          </a:extLst>
        </xdr:cNvPr>
        <xdr:cNvSpPr txBox="1"/>
      </xdr:nvSpPr>
      <xdr:spPr>
        <a:xfrm>
          <a:off x="3629025" y="6336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31</xdr:row>
      <xdr:rowOff>0</xdr:rowOff>
    </xdr:from>
    <xdr:ext cx="184731" cy="264560"/>
    <xdr:sp macro="" textlink="">
      <xdr:nvSpPr>
        <xdr:cNvPr id="181" name="3 CuadroTexto">
          <a:extLst>
            <a:ext uri="{FF2B5EF4-FFF2-40B4-BE49-F238E27FC236}">
              <a16:creationId xmlns:a16="http://schemas.microsoft.com/office/drawing/2014/main" id="{1998B0F0-D41A-4130-B2E2-F667FFBA7118}"/>
            </a:ext>
          </a:extLst>
        </xdr:cNvPr>
        <xdr:cNvSpPr txBox="1"/>
      </xdr:nvSpPr>
      <xdr:spPr>
        <a:xfrm>
          <a:off x="4057650" y="6336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31</xdr:row>
      <xdr:rowOff>0</xdr:rowOff>
    </xdr:from>
    <xdr:ext cx="184731" cy="264560"/>
    <xdr:sp macro="" textlink="">
      <xdr:nvSpPr>
        <xdr:cNvPr id="182" name="Text Box 87">
          <a:extLst>
            <a:ext uri="{FF2B5EF4-FFF2-40B4-BE49-F238E27FC236}">
              <a16:creationId xmlns:a16="http://schemas.microsoft.com/office/drawing/2014/main" id="{F6B6E345-FF6F-47BD-897A-1329891634BD}"/>
            </a:ext>
          </a:extLst>
        </xdr:cNvPr>
        <xdr:cNvSpPr txBox="1"/>
      </xdr:nvSpPr>
      <xdr:spPr>
        <a:xfrm>
          <a:off x="4057650" y="6336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31</xdr:row>
      <xdr:rowOff>0</xdr:rowOff>
    </xdr:from>
    <xdr:ext cx="184731" cy="264560"/>
    <xdr:sp macro="" textlink="">
      <xdr:nvSpPr>
        <xdr:cNvPr id="183" name="Text Box 89">
          <a:extLst>
            <a:ext uri="{FF2B5EF4-FFF2-40B4-BE49-F238E27FC236}">
              <a16:creationId xmlns:a16="http://schemas.microsoft.com/office/drawing/2014/main" id="{F4646174-7C05-4C00-B138-1EF0FF952308}"/>
            </a:ext>
          </a:extLst>
        </xdr:cNvPr>
        <xdr:cNvSpPr txBox="1"/>
      </xdr:nvSpPr>
      <xdr:spPr>
        <a:xfrm>
          <a:off x="4057650" y="6336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31</xdr:row>
      <xdr:rowOff>0</xdr:rowOff>
    </xdr:from>
    <xdr:ext cx="184731" cy="264560"/>
    <xdr:sp macro="" textlink="">
      <xdr:nvSpPr>
        <xdr:cNvPr id="184" name="Text Box 91">
          <a:extLst>
            <a:ext uri="{FF2B5EF4-FFF2-40B4-BE49-F238E27FC236}">
              <a16:creationId xmlns:a16="http://schemas.microsoft.com/office/drawing/2014/main" id="{31D9A4BE-95B4-4C09-BF65-EFB2AD0CBFE5}"/>
            </a:ext>
          </a:extLst>
        </xdr:cNvPr>
        <xdr:cNvSpPr txBox="1"/>
      </xdr:nvSpPr>
      <xdr:spPr>
        <a:xfrm>
          <a:off x="4057650" y="6336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31</xdr:row>
      <xdr:rowOff>0</xdr:rowOff>
    </xdr:from>
    <xdr:ext cx="184731" cy="264560"/>
    <xdr:sp macro="" textlink="">
      <xdr:nvSpPr>
        <xdr:cNvPr id="185" name="3 CuadroTexto">
          <a:extLst>
            <a:ext uri="{FF2B5EF4-FFF2-40B4-BE49-F238E27FC236}">
              <a16:creationId xmlns:a16="http://schemas.microsoft.com/office/drawing/2014/main" id="{723355FF-F9E3-4720-B08F-372ADB7F2B64}"/>
            </a:ext>
          </a:extLst>
        </xdr:cNvPr>
        <xdr:cNvSpPr txBox="1"/>
      </xdr:nvSpPr>
      <xdr:spPr>
        <a:xfrm>
          <a:off x="4057650" y="6336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31</xdr:row>
      <xdr:rowOff>0</xdr:rowOff>
    </xdr:from>
    <xdr:ext cx="184731" cy="264560"/>
    <xdr:sp macro="" textlink="">
      <xdr:nvSpPr>
        <xdr:cNvPr id="186" name="Text Box 145">
          <a:extLst>
            <a:ext uri="{FF2B5EF4-FFF2-40B4-BE49-F238E27FC236}">
              <a16:creationId xmlns:a16="http://schemas.microsoft.com/office/drawing/2014/main" id="{88794F39-F674-4F4E-9276-5CC0C43C1422}"/>
            </a:ext>
          </a:extLst>
        </xdr:cNvPr>
        <xdr:cNvSpPr txBox="1"/>
      </xdr:nvSpPr>
      <xdr:spPr>
        <a:xfrm>
          <a:off x="4057650" y="6336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31</xdr:row>
      <xdr:rowOff>0</xdr:rowOff>
    </xdr:from>
    <xdr:ext cx="184731" cy="264560"/>
    <xdr:sp macro="" textlink="">
      <xdr:nvSpPr>
        <xdr:cNvPr id="187" name="Text Box 149">
          <a:extLst>
            <a:ext uri="{FF2B5EF4-FFF2-40B4-BE49-F238E27FC236}">
              <a16:creationId xmlns:a16="http://schemas.microsoft.com/office/drawing/2014/main" id="{6437D457-C435-4986-A1DC-A7F0A0B87CE2}"/>
            </a:ext>
          </a:extLst>
        </xdr:cNvPr>
        <xdr:cNvSpPr txBox="1"/>
      </xdr:nvSpPr>
      <xdr:spPr>
        <a:xfrm>
          <a:off x="4057650" y="6336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31</xdr:row>
      <xdr:rowOff>0</xdr:rowOff>
    </xdr:from>
    <xdr:ext cx="184731" cy="264560"/>
    <xdr:sp macro="" textlink="">
      <xdr:nvSpPr>
        <xdr:cNvPr id="188" name="Text Box 152">
          <a:extLst>
            <a:ext uri="{FF2B5EF4-FFF2-40B4-BE49-F238E27FC236}">
              <a16:creationId xmlns:a16="http://schemas.microsoft.com/office/drawing/2014/main" id="{A52ECD87-B893-4E27-A242-AF8EEF3CEAE4}"/>
            </a:ext>
          </a:extLst>
        </xdr:cNvPr>
        <xdr:cNvSpPr txBox="1"/>
      </xdr:nvSpPr>
      <xdr:spPr>
        <a:xfrm>
          <a:off x="4057650" y="6336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31</xdr:row>
      <xdr:rowOff>0</xdr:rowOff>
    </xdr:from>
    <xdr:ext cx="184731" cy="264560"/>
    <xdr:sp macro="" textlink="">
      <xdr:nvSpPr>
        <xdr:cNvPr id="189" name="3 CuadroTexto">
          <a:extLst>
            <a:ext uri="{FF2B5EF4-FFF2-40B4-BE49-F238E27FC236}">
              <a16:creationId xmlns:a16="http://schemas.microsoft.com/office/drawing/2014/main" id="{8259FDBA-E038-4BB7-B55E-1C28A9912065}"/>
            </a:ext>
          </a:extLst>
        </xdr:cNvPr>
        <xdr:cNvSpPr txBox="1"/>
      </xdr:nvSpPr>
      <xdr:spPr>
        <a:xfrm>
          <a:off x="4057650" y="6336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31</xdr:row>
      <xdr:rowOff>0</xdr:rowOff>
    </xdr:from>
    <xdr:ext cx="184731" cy="264560"/>
    <xdr:sp macro="" textlink="">
      <xdr:nvSpPr>
        <xdr:cNvPr id="190" name="3 CuadroTexto">
          <a:extLst>
            <a:ext uri="{FF2B5EF4-FFF2-40B4-BE49-F238E27FC236}">
              <a16:creationId xmlns:a16="http://schemas.microsoft.com/office/drawing/2014/main" id="{B6374B25-9977-4259-9B57-77E359E40472}"/>
            </a:ext>
          </a:extLst>
        </xdr:cNvPr>
        <xdr:cNvSpPr txBox="1"/>
      </xdr:nvSpPr>
      <xdr:spPr>
        <a:xfrm>
          <a:off x="4057650" y="6336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31</xdr:row>
      <xdr:rowOff>0</xdr:rowOff>
    </xdr:from>
    <xdr:ext cx="184731" cy="264560"/>
    <xdr:sp macro="" textlink="">
      <xdr:nvSpPr>
        <xdr:cNvPr id="191" name="3 CuadroTexto">
          <a:extLst>
            <a:ext uri="{FF2B5EF4-FFF2-40B4-BE49-F238E27FC236}">
              <a16:creationId xmlns:a16="http://schemas.microsoft.com/office/drawing/2014/main" id="{15D54ED2-FEB1-42A7-A02D-E88CD24D70A4}"/>
            </a:ext>
          </a:extLst>
        </xdr:cNvPr>
        <xdr:cNvSpPr txBox="1"/>
      </xdr:nvSpPr>
      <xdr:spPr>
        <a:xfrm>
          <a:off x="4057650" y="6336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31</xdr:row>
      <xdr:rowOff>0</xdr:rowOff>
    </xdr:from>
    <xdr:ext cx="184731" cy="264560"/>
    <xdr:sp macro="" textlink="">
      <xdr:nvSpPr>
        <xdr:cNvPr id="192" name="3 CuadroTexto">
          <a:extLst>
            <a:ext uri="{FF2B5EF4-FFF2-40B4-BE49-F238E27FC236}">
              <a16:creationId xmlns:a16="http://schemas.microsoft.com/office/drawing/2014/main" id="{5A8B4CBE-742C-4635-ABF1-9980F07CA14F}"/>
            </a:ext>
          </a:extLst>
        </xdr:cNvPr>
        <xdr:cNvSpPr txBox="1"/>
      </xdr:nvSpPr>
      <xdr:spPr>
        <a:xfrm>
          <a:off x="4057650" y="6336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31</xdr:row>
      <xdr:rowOff>0</xdr:rowOff>
    </xdr:from>
    <xdr:ext cx="184731" cy="264560"/>
    <xdr:sp macro="" textlink="">
      <xdr:nvSpPr>
        <xdr:cNvPr id="193" name="3 CuadroTexto">
          <a:extLst>
            <a:ext uri="{FF2B5EF4-FFF2-40B4-BE49-F238E27FC236}">
              <a16:creationId xmlns:a16="http://schemas.microsoft.com/office/drawing/2014/main" id="{880C51CB-76C8-443D-8F1F-823E33C59438}"/>
            </a:ext>
          </a:extLst>
        </xdr:cNvPr>
        <xdr:cNvSpPr txBox="1"/>
      </xdr:nvSpPr>
      <xdr:spPr>
        <a:xfrm>
          <a:off x="4057650" y="6336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31</xdr:row>
      <xdr:rowOff>0</xdr:rowOff>
    </xdr:from>
    <xdr:ext cx="184731" cy="264560"/>
    <xdr:sp macro="" textlink="">
      <xdr:nvSpPr>
        <xdr:cNvPr id="194" name="3 CuadroTexto">
          <a:extLst>
            <a:ext uri="{FF2B5EF4-FFF2-40B4-BE49-F238E27FC236}">
              <a16:creationId xmlns:a16="http://schemas.microsoft.com/office/drawing/2014/main" id="{ED553420-0E37-4759-9483-7328CB13D589}"/>
            </a:ext>
          </a:extLst>
        </xdr:cNvPr>
        <xdr:cNvSpPr txBox="1"/>
      </xdr:nvSpPr>
      <xdr:spPr>
        <a:xfrm>
          <a:off x="4057650" y="6336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31</xdr:row>
      <xdr:rowOff>0</xdr:rowOff>
    </xdr:from>
    <xdr:ext cx="184731" cy="264560"/>
    <xdr:sp macro="" textlink="">
      <xdr:nvSpPr>
        <xdr:cNvPr id="195" name="3 CuadroTexto">
          <a:extLst>
            <a:ext uri="{FF2B5EF4-FFF2-40B4-BE49-F238E27FC236}">
              <a16:creationId xmlns:a16="http://schemas.microsoft.com/office/drawing/2014/main" id="{5B37A38E-0162-407E-B247-D4B182463E1A}"/>
            </a:ext>
          </a:extLst>
        </xdr:cNvPr>
        <xdr:cNvSpPr txBox="1"/>
      </xdr:nvSpPr>
      <xdr:spPr>
        <a:xfrm>
          <a:off x="4057650" y="6336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31</xdr:row>
      <xdr:rowOff>0</xdr:rowOff>
    </xdr:from>
    <xdr:ext cx="184731" cy="264560"/>
    <xdr:sp macro="" textlink="">
      <xdr:nvSpPr>
        <xdr:cNvPr id="196" name="3 CuadroTexto">
          <a:extLst>
            <a:ext uri="{FF2B5EF4-FFF2-40B4-BE49-F238E27FC236}">
              <a16:creationId xmlns:a16="http://schemas.microsoft.com/office/drawing/2014/main" id="{8D0ADD29-EFD1-42AF-A963-25EF65168366}"/>
            </a:ext>
          </a:extLst>
        </xdr:cNvPr>
        <xdr:cNvSpPr txBox="1"/>
      </xdr:nvSpPr>
      <xdr:spPr>
        <a:xfrm>
          <a:off x="4057650" y="6336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31</xdr:row>
      <xdr:rowOff>0</xdr:rowOff>
    </xdr:from>
    <xdr:ext cx="184731" cy="264560"/>
    <xdr:sp macro="" textlink="">
      <xdr:nvSpPr>
        <xdr:cNvPr id="197" name="3 CuadroTexto">
          <a:extLst>
            <a:ext uri="{FF2B5EF4-FFF2-40B4-BE49-F238E27FC236}">
              <a16:creationId xmlns:a16="http://schemas.microsoft.com/office/drawing/2014/main" id="{9FF3C301-1E54-4374-8C98-BDC4E31A8E89}"/>
            </a:ext>
          </a:extLst>
        </xdr:cNvPr>
        <xdr:cNvSpPr txBox="1"/>
      </xdr:nvSpPr>
      <xdr:spPr>
        <a:xfrm>
          <a:off x="3619500" y="6336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31</xdr:row>
      <xdr:rowOff>0</xdr:rowOff>
    </xdr:from>
    <xdr:ext cx="184731" cy="264560"/>
    <xdr:sp macro="" textlink="">
      <xdr:nvSpPr>
        <xdr:cNvPr id="198" name="3 CuadroTexto">
          <a:extLst>
            <a:ext uri="{FF2B5EF4-FFF2-40B4-BE49-F238E27FC236}">
              <a16:creationId xmlns:a16="http://schemas.microsoft.com/office/drawing/2014/main" id="{8A161851-6093-461E-919A-D74566A5E8CE}"/>
            </a:ext>
          </a:extLst>
        </xdr:cNvPr>
        <xdr:cNvSpPr txBox="1"/>
      </xdr:nvSpPr>
      <xdr:spPr>
        <a:xfrm>
          <a:off x="3629025" y="6336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31</xdr:row>
      <xdr:rowOff>0</xdr:rowOff>
    </xdr:from>
    <xdr:ext cx="184731" cy="264560"/>
    <xdr:sp macro="" textlink="">
      <xdr:nvSpPr>
        <xdr:cNvPr id="199" name="3 CuadroTexto">
          <a:extLst>
            <a:ext uri="{FF2B5EF4-FFF2-40B4-BE49-F238E27FC236}">
              <a16:creationId xmlns:a16="http://schemas.microsoft.com/office/drawing/2014/main" id="{CFF7333D-4C44-42A0-A225-6233FB7EAA69}"/>
            </a:ext>
          </a:extLst>
        </xdr:cNvPr>
        <xdr:cNvSpPr txBox="1"/>
      </xdr:nvSpPr>
      <xdr:spPr>
        <a:xfrm>
          <a:off x="3629025" y="6336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%20PUESTOS%20Y%20SALARIOS%20MES%20DE%20SEPTIEMBRE%20011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9:R60" totalsRowShown="0" headerRowDxfId="39" dataDxfId="37" totalsRowDxfId="35" headerRowBorderDxfId="38" tableBorderDxfId="36" headerRowCellStyle="Moneda" totalsRowCellStyle="Moneda">
  <autoFilter ref="A9:R60" xr:uid="{00000000-0009-0000-0100-000001000000}"/>
  <sortState ref="A10:R20">
    <sortCondition ref="C10"/>
  </sortState>
  <tableColumns count="18">
    <tableColumn id="1" xr3:uid="{00000000-0010-0000-0000-000001000000}" name="A" dataDxfId="34" totalsRowDxfId="33"/>
    <tableColumn id="2" xr3:uid="{00000000-0010-0000-0000-000002000000}" name="Columna2" dataDxfId="32"/>
    <tableColumn id="14" xr3:uid="{00000000-0010-0000-0000-00000E000000}" name="Columna22" dataDxfId="31" totalsRowDxfId="30"/>
    <tableColumn id="3" xr3:uid="{00000000-0010-0000-0000-000003000000}" name="Columna3" dataDxfId="29" totalsRowDxfId="28" dataCellStyle="Moneda"/>
    <tableColumn id="7" xr3:uid="{00000000-0010-0000-0000-000007000000}" name="Columna32" dataDxfId="27" totalsRowDxfId="26" dataCellStyle="Moneda"/>
    <tableColumn id="4" xr3:uid="{FAB75888-C3F2-4E46-ABE7-B1AD6E4008CA}" name="Columna33" dataDxfId="25" totalsRowDxfId="24" dataCellStyle="Moneda"/>
    <tableColumn id="8" xr3:uid="{60598D3F-4DB8-466F-9BF9-7EB0446610F5}" name="Columna34" dataDxfId="23" totalsRowDxfId="22" dataCellStyle="Moneda"/>
    <tableColumn id="9" xr3:uid="{BCAB9923-18FA-406C-B685-598E6CEED933}" name="Columna35" dataDxfId="21" totalsRowDxfId="20" dataCellStyle="Moneda"/>
    <tableColumn id="10" xr3:uid="{CBB1968E-74AC-4DC2-AB69-A8F3E7D1F2C3}" name="Columna36" dataDxfId="19" totalsRowDxfId="18" dataCellStyle="Moneda"/>
    <tableColumn id="11" xr3:uid="{224D8E52-7607-4739-990C-7979936D5998}" name="Columna37" dataDxfId="17" totalsRowDxfId="16" dataCellStyle="Moneda"/>
    <tableColumn id="12" xr3:uid="{396B023A-8653-4E10-A7E9-721566EFCC9D}" name="Columna38" dataDxfId="15" totalsRowDxfId="14" dataCellStyle="Moneda"/>
    <tableColumn id="13" xr3:uid="{F8002B74-E42E-4FF9-8845-1EAE5076146C}" name="Columna39" dataDxfId="13" totalsRowDxfId="12" dataCellStyle="Moneda"/>
    <tableColumn id="15" xr3:uid="{00A057DF-A10F-4F52-B940-E13ECF1B92A3}" name="Columna40" dataDxfId="11" totalsRowDxfId="10" dataCellStyle="Moneda"/>
    <tableColumn id="16" xr3:uid="{A694BA76-7F5B-485D-9ACF-CD0383E9A447}" name="Columna41" dataDxfId="9" totalsRowDxfId="8" dataCellStyle="Moneda"/>
    <tableColumn id="17" xr3:uid="{BE0D4A48-6484-4FE2-B09B-CAF89959FE93}" name="Columna42" dataDxfId="7" totalsRowDxfId="6" dataCellStyle="Moneda">
      <calculatedColumnFormula>Tabla1[[#This Row],[Columna41]]</calculatedColumnFormula>
    </tableColumn>
    <tableColumn id="18" xr3:uid="{2FD5706B-73B6-4A41-A69D-BAB16CA6E705}" name="Columna43" dataDxfId="1" totalsRowDxfId="2" dataCellStyle="Moneda"/>
    <tableColumn id="5" xr3:uid="{00000000-0010-0000-0000-000005000000}" name="Columna5" dataDxfId="0" totalsRowDxfId="5">
      <calculatedColumnFormula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Row],[Columna42]]-Tabla1[[#This Row],[Columna43]]</calculatedColumnFormula>
    </tableColumn>
    <tableColumn id="6" xr3:uid="{00000000-0010-0000-0000-000006000000}" name="Columna6" dataDxfId="4" totalsRowDxfId="3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H61"/>
  <sheetViews>
    <sheetView tabSelected="1" view="pageBreakPreview" topLeftCell="A28" zoomScale="30" zoomScaleNormal="48" zoomScaleSheetLayoutView="30" workbookViewId="0">
      <selection activeCell="Q41" sqref="Q41"/>
    </sheetView>
  </sheetViews>
  <sheetFormatPr baseColWidth="10" defaultRowHeight="15" x14ac:dyDescent="0.25"/>
  <cols>
    <col min="1" max="1" width="6.5703125" customWidth="1"/>
    <col min="2" max="2" width="40.28515625" style="3" customWidth="1"/>
    <col min="3" max="3" width="20.42578125" style="9" customWidth="1"/>
    <col min="4" max="4" width="22.85546875" style="2" customWidth="1"/>
    <col min="5" max="16" width="26.7109375" style="2" customWidth="1"/>
    <col min="17" max="17" width="26.5703125" customWidth="1"/>
    <col min="18" max="18" width="32.7109375" customWidth="1"/>
    <col min="19" max="60" width="11.42578125" style="5"/>
  </cols>
  <sheetData>
    <row r="3" spans="1:60" ht="10.5" customHeight="1" thickBot="1" x14ac:dyDescent="0.3">
      <c r="B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60" ht="75" customHeight="1" thickBot="1" x14ac:dyDescent="0.3">
      <c r="A4" s="48" t="s">
        <v>135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50"/>
    </row>
    <row r="5" spans="1:60" ht="1.5" customHeight="1" thickBot="1" x14ac:dyDescent="0.4">
      <c r="A5" s="10"/>
      <c r="B5" s="11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4"/>
      <c r="R5" s="14"/>
    </row>
    <row r="6" spans="1:60" ht="1.1499999999999999" customHeight="1" x14ac:dyDescent="0.35">
      <c r="A6" s="15"/>
      <c r="B6" s="16"/>
      <c r="C6" s="17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9"/>
    </row>
    <row r="7" spans="1:60" ht="1.1499999999999999" customHeight="1" thickBot="1" x14ac:dyDescent="0.4">
      <c r="A7" s="20"/>
      <c r="B7" s="21"/>
      <c r="C7" s="22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10"/>
    </row>
    <row r="8" spans="1:60" s="8" customFormat="1" ht="56.25" customHeight="1" thickBot="1" x14ac:dyDescent="0.3">
      <c r="A8" s="24" t="s">
        <v>2</v>
      </c>
      <c r="B8" s="25" t="s">
        <v>0</v>
      </c>
      <c r="C8" s="26" t="s">
        <v>8</v>
      </c>
      <c r="D8" s="27" t="s">
        <v>10</v>
      </c>
      <c r="E8" s="27" t="s">
        <v>11</v>
      </c>
      <c r="F8" s="27" t="s">
        <v>66</v>
      </c>
      <c r="G8" s="27" t="s">
        <v>73</v>
      </c>
      <c r="H8" s="27" t="s">
        <v>81</v>
      </c>
      <c r="I8" s="27" t="s">
        <v>91</v>
      </c>
      <c r="J8" s="27" t="s">
        <v>95</v>
      </c>
      <c r="K8" s="27" t="s">
        <v>101</v>
      </c>
      <c r="L8" s="27" t="s">
        <v>110</v>
      </c>
      <c r="M8" s="27" t="s">
        <v>112</v>
      </c>
      <c r="N8" s="27" t="s">
        <v>122</v>
      </c>
      <c r="O8" s="27" t="s">
        <v>130</v>
      </c>
      <c r="P8" s="27" t="s">
        <v>142</v>
      </c>
      <c r="Q8" s="25" t="s">
        <v>12</v>
      </c>
      <c r="R8" s="25" t="s">
        <v>1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</row>
    <row r="9" spans="1:60" ht="10.9" hidden="1" customHeight="1" thickBot="1" x14ac:dyDescent="0.4">
      <c r="A9" s="28" t="s">
        <v>36</v>
      </c>
      <c r="B9" s="29" t="s">
        <v>3</v>
      </c>
      <c r="C9" s="30" t="s">
        <v>7</v>
      </c>
      <c r="D9" s="31" t="s">
        <v>4</v>
      </c>
      <c r="E9" s="32" t="s">
        <v>9</v>
      </c>
      <c r="F9" s="32" t="s">
        <v>65</v>
      </c>
      <c r="G9" s="32" t="s">
        <v>72</v>
      </c>
      <c r="H9" s="32" t="s">
        <v>80</v>
      </c>
      <c r="I9" s="32" t="s">
        <v>90</v>
      </c>
      <c r="J9" s="32" t="s">
        <v>94</v>
      </c>
      <c r="K9" s="32" t="s">
        <v>100</v>
      </c>
      <c r="L9" s="32" t="s">
        <v>109</v>
      </c>
      <c r="M9" s="32" t="s">
        <v>111</v>
      </c>
      <c r="N9" s="32" t="s">
        <v>121</v>
      </c>
      <c r="O9" s="32" t="s">
        <v>129</v>
      </c>
      <c r="P9" s="32" t="s">
        <v>138</v>
      </c>
      <c r="Q9" s="33" t="s">
        <v>5</v>
      </c>
      <c r="R9" s="34" t="s">
        <v>6</v>
      </c>
    </row>
    <row r="10" spans="1:60" s="4" customFormat="1" ht="93.95" customHeight="1" thickBot="1" x14ac:dyDescent="0.3">
      <c r="A10" s="35">
        <v>1</v>
      </c>
      <c r="B10" s="44" t="s">
        <v>17</v>
      </c>
      <c r="C10" s="36" t="s">
        <v>41</v>
      </c>
      <c r="D10" s="37">
        <v>137629.03</v>
      </c>
      <c r="E10" s="37">
        <v>11129.03</v>
      </c>
      <c r="F10" s="37">
        <v>11500</v>
      </c>
      <c r="G10" s="37">
        <v>11500</v>
      </c>
      <c r="H10" s="37">
        <v>11500</v>
      </c>
      <c r="I10" s="37">
        <v>11500</v>
      </c>
      <c r="J10" s="37">
        <v>11500</v>
      </c>
      <c r="K10" s="37">
        <v>11500</v>
      </c>
      <c r="L10" s="37">
        <v>11500</v>
      </c>
      <c r="M10" s="37">
        <v>11500</v>
      </c>
      <c r="N10" s="37">
        <v>11500</v>
      </c>
      <c r="O10" s="37">
        <f>Tabla1[[#This Row],[Columna41]]</f>
        <v>11500</v>
      </c>
      <c r="P10" s="37">
        <f>Tabla1[[#This Row],[Columna41]]</f>
        <v>11500</v>
      </c>
      <c r="Q10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Row],[Columna42]]-Tabla1[[#This Row],[Columna43]]</f>
        <v>0</v>
      </c>
      <c r="R10" s="38" t="s">
        <v>67</v>
      </c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</row>
    <row r="11" spans="1:60" ht="93.95" customHeight="1" thickBot="1" x14ac:dyDescent="0.3">
      <c r="A11" s="35">
        <v>2</v>
      </c>
      <c r="B11" s="40" t="s">
        <v>18</v>
      </c>
      <c r="C11" s="39" t="s">
        <v>42</v>
      </c>
      <c r="D11" s="37">
        <v>143612.9</v>
      </c>
      <c r="E11" s="37">
        <v>11612.9</v>
      </c>
      <c r="F11" s="37">
        <v>12000</v>
      </c>
      <c r="G11" s="37">
        <v>12000</v>
      </c>
      <c r="H11" s="37">
        <v>12000</v>
      </c>
      <c r="I11" s="37">
        <v>12000</v>
      </c>
      <c r="J11" s="37">
        <v>12000</v>
      </c>
      <c r="K11" s="37">
        <v>12000</v>
      </c>
      <c r="L11" s="37">
        <v>12000</v>
      </c>
      <c r="M11" s="37">
        <v>12000</v>
      </c>
      <c r="N11" s="37">
        <v>12000</v>
      </c>
      <c r="O11" s="37">
        <f>Tabla1[[#This Row],[Columna41]]</f>
        <v>12000</v>
      </c>
      <c r="P11" s="37">
        <f>Tabla1[[#This Row],[Columna41]]</f>
        <v>12000</v>
      </c>
      <c r="Q11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Row],[Columna42]]-Tabla1[[#This Row],[Columna43]]</f>
        <v>0</v>
      </c>
      <c r="R11" s="38" t="s">
        <v>67</v>
      </c>
    </row>
    <row r="12" spans="1:60" ht="93.95" customHeight="1" thickBot="1" x14ac:dyDescent="0.3">
      <c r="A12" s="35">
        <v>3</v>
      </c>
      <c r="B12" s="40" t="s">
        <v>21</v>
      </c>
      <c r="C12" s="39" t="s">
        <v>43</v>
      </c>
      <c r="D12" s="37">
        <v>239354.84</v>
      </c>
      <c r="E12" s="37">
        <v>19354.84</v>
      </c>
      <c r="F12" s="37">
        <v>20000</v>
      </c>
      <c r="G12" s="37">
        <v>20000</v>
      </c>
      <c r="H12" s="37">
        <v>20000</v>
      </c>
      <c r="I12" s="37">
        <v>20000</v>
      </c>
      <c r="J12" s="37">
        <v>20000</v>
      </c>
      <c r="K12" s="37">
        <v>20000</v>
      </c>
      <c r="L12" s="37">
        <v>20000</v>
      </c>
      <c r="M12" s="37">
        <v>20000</v>
      </c>
      <c r="N12" s="37">
        <v>20000</v>
      </c>
      <c r="O12" s="37">
        <f>Tabla1[[#This Row],[Columna41]]</f>
        <v>20000</v>
      </c>
      <c r="P12" s="37">
        <f>Tabla1[[#This Row],[Columna41]]</f>
        <v>20000</v>
      </c>
      <c r="Q12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Row],[Columna42]]-Tabla1[[#This Row],[Columna43]]</f>
        <v>0</v>
      </c>
      <c r="R12" s="38" t="s">
        <v>67</v>
      </c>
    </row>
    <row r="13" spans="1:60" ht="93.95" customHeight="1" thickBot="1" x14ac:dyDescent="0.3">
      <c r="A13" s="35">
        <f>A12+1</f>
        <v>4</v>
      </c>
      <c r="B13" s="40" t="s">
        <v>16</v>
      </c>
      <c r="C13" s="36" t="s">
        <v>44</v>
      </c>
      <c r="D13" s="37">
        <v>89758.06</v>
      </c>
      <c r="E13" s="37">
        <v>7258.06</v>
      </c>
      <c r="F13" s="37">
        <v>7500</v>
      </c>
      <c r="G13" s="37">
        <v>7500</v>
      </c>
      <c r="H13" s="37">
        <v>7500</v>
      </c>
      <c r="I13" s="37">
        <v>7500</v>
      </c>
      <c r="J13" s="37">
        <v>7500</v>
      </c>
      <c r="K13" s="37">
        <v>7500</v>
      </c>
      <c r="L13" s="37">
        <v>7500</v>
      </c>
      <c r="M13" s="37">
        <v>7500</v>
      </c>
      <c r="N13" s="37">
        <v>7500</v>
      </c>
      <c r="O13" s="37">
        <f>Tabla1[[#This Row],[Columna41]]</f>
        <v>7500</v>
      </c>
      <c r="P13" s="37">
        <f>Tabla1[[#This Row],[Columna41]]</f>
        <v>7500</v>
      </c>
      <c r="Q13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Row],[Columna42]]-Tabla1[[#This Row],[Columna43]]</f>
        <v>0</v>
      </c>
      <c r="R13" s="38" t="s">
        <v>67</v>
      </c>
    </row>
    <row r="14" spans="1:60" ht="93.95" customHeight="1" thickBot="1" x14ac:dyDescent="0.3">
      <c r="A14" s="35">
        <f t="shared" ref="A14:A60" si="0">A13+1</f>
        <v>5</v>
      </c>
      <c r="B14" s="40" t="s">
        <v>14</v>
      </c>
      <c r="C14" s="42" t="s">
        <v>46</v>
      </c>
      <c r="D14" s="43">
        <v>83774.19</v>
      </c>
      <c r="E14" s="37">
        <v>6774.19</v>
      </c>
      <c r="F14" s="37">
        <v>7000</v>
      </c>
      <c r="G14" s="37">
        <v>7000</v>
      </c>
      <c r="H14" s="37">
        <v>7000</v>
      </c>
      <c r="I14" s="37">
        <v>7000</v>
      </c>
      <c r="J14" s="37">
        <v>7000</v>
      </c>
      <c r="K14" s="37">
        <v>7000</v>
      </c>
      <c r="L14" s="37">
        <v>7000</v>
      </c>
      <c r="M14" s="37">
        <v>7000</v>
      </c>
      <c r="N14" s="37">
        <v>7000</v>
      </c>
      <c r="O14" s="37">
        <f>Tabla1[[#This Row],[Columna41]]</f>
        <v>7000</v>
      </c>
      <c r="P14" s="37">
        <f>Tabla1[[#This Row],[Columna41]]</f>
        <v>7000</v>
      </c>
      <c r="Q14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Row],[Columna42]]-Tabla1[[#This Row],[Columna43]]</f>
        <v>0</v>
      </c>
      <c r="R14" s="38" t="s">
        <v>67</v>
      </c>
    </row>
    <row r="15" spans="1:60" s="4" customFormat="1" ht="93.95" customHeight="1" thickBot="1" x14ac:dyDescent="0.3">
      <c r="A15" s="35">
        <f t="shared" si="0"/>
        <v>6</v>
      </c>
      <c r="B15" s="41" t="s">
        <v>35</v>
      </c>
      <c r="C15" s="42" t="s">
        <v>45</v>
      </c>
      <c r="D15" s="43">
        <v>143612.9</v>
      </c>
      <c r="E15" s="37">
        <v>11612.9</v>
      </c>
      <c r="F15" s="37">
        <v>12000</v>
      </c>
      <c r="G15" s="37">
        <v>12000</v>
      </c>
      <c r="H15" s="37">
        <v>12000</v>
      </c>
      <c r="I15" s="37">
        <v>12000</v>
      </c>
      <c r="J15" s="37">
        <v>12000</v>
      </c>
      <c r="K15" s="37">
        <v>12000</v>
      </c>
      <c r="L15" s="37">
        <v>12000</v>
      </c>
      <c r="M15" s="37">
        <v>12000</v>
      </c>
      <c r="N15" s="37">
        <v>12000</v>
      </c>
      <c r="O15" s="37">
        <f>Tabla1[[#This Row],[Columna41]]</f>
        <v>12000</v>
      </c>
      <c r="P15" s="37">
        <f>Tabla1[[#This Row],[Columna41]]</f>
        <v>12000</v>
      </c>
      <c r="Q15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Row],[Columna42]]-Tabla1[[#This Row],[Columna43]]</f>
        <v>0</v>
      </c>
      <c r="R15" s="38" t="s">
        <v>67</v>
      </c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</row>
    <row r="16" spans="1:60" s="4" customFormat="1" ht="93.95" customHeight="1" thickBot="1" x14ac:dyDescent="0.3">
      <c r="A16" s="35">
        <f t="shared" si="0"/>
        <v>7</v>
      </c>
      <c r="B16" s="41" t="s">
        <v>32</v>
      </c>
      <c r="C16" s="42" t="s">
        <v>47</v>
      </c>
      <c r="D16" s="43">
        <v>203451.61</v>
      </c>
      <c r="E16" s="37">
        <v>16451.61</v>
      </c>
      <c r="F16" s="37">
        <v>17000</v>
      </c>
      <c r="G16" s="37">
        <v>17000</v>
      </c>
      <c r="H16" s="37">
        <v>17000</v>
      </c>
      <c r="I16" s="37">
        <v>17000</v>
      </c>
      <c r="J16" s="37">
        <v>17000</v>
      </c>
      <c r="K16" s="37">
        <v>17000</v>
      </c>
      <c r="L16" s="37">
        <v>17000</v>
      </c>
      <c r="M16" s="37">
        <v>17000</v>
      </c>
      <c r="N16" s="37">
        <v>17000</v>
      </c>
      <c r="O16" s="37">
        <f>Tabla1[[#This Row],[Columna41]]</f>
        <v>17000</v>
      </c>
      <c r="P16" s="37">
        <f>Tabla1[[#This Row],[Columna41]]</f>
        <v>17000</v>
      </c>
      <c r="Q16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Row],[Columna42]]-Tabla1[[#This Row],[Columna43]]</f>
        <v>0</v>
      </c>
      <c r="R16" s="38" t="s">
        <v>67</v>
      </c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</row>
    <row r="17" spans="1:18" ht="93.95" customHeight="1" thickBot="1" x14ac:dyDescent="0.3">
      <c r="A17" s="35">
        <f t="shared" si="0"/>
        <v>8</v>
      </c>
      <c r="B17" s="44" t="s">
        <v>13</v>
      </c>
      <c r="C17" s="42" t="s">
        <v>48</v>
      </c>
      <c r="D17" s="43">
        <v>226774.19</v>
      </c>
      <c r="E17" s="37">
        <v>17774.189999999999</v>
      </c>
      <c r="F17" s="37">
        <v>19000</v>
      </c>
      <c r="G17" s="37">
        <v>19000</v>
      </c>
      <c r="H17" s="37">
        <v>19000</v>
      </c>
      <c r="I17" s="37">
        <v>19000</v>
      </c>
      <c r="J17" s="37">
        <v>19000</v>
      </c>
      <c r="K17" s="37">
        <v>19000</v>
      </c>
      <c r="L17" s="37">
        <v>19000</v>
      </c>
      <c r="M17" s="37">
        <v>19000</v>
      </c>
      <c r="N17" s="37">
        <v>19000</v>
      </c>
      <c r="O17" s="37">
        <f>Tabla1[[#This Row],[Columna41]]</f>
        <v>19000</v>
      </c>
      <c r="P17" s="37">
        <f>Tabla1[[#This Row],[Columna41]]</f>
        <v>19000</v>
      </c>
      <c r="Q17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Row],[Columna42]]-Tabla1[[#This Row],[Columna43]]</f>
        <v>0</v>
      </c>
      <c r="R17" s="38" t="s">
        <v>67</v>
      </c>
    </row>
    <row r="18" spans="1:18" ht="93.95" customHeight="1" thickBot="1" x14ac:dyDescent="0.3">
      <c r="A18" s="35">
        <f t="shared" si="0"/>
        <v>9</v>
      </c>
      <c r="B18" s="40" t="s">
        <v>15</v>
      </c>
      <c r="C18" s="42" t="s">
        <v>49</v>
      </c>
      <c r="D18" s="43">
        <v>89516.13</v>
      </c>
      <c r="E18" s="37">
        <v>7016.13</v>
      </c>
      <c r="F18" s="37">
        <v>7500</v>
      </c>
      <c r="G18" s="37">
        <v>7500</v>
      </c>
      <c r="H18" s="37">
        <v>7500</v>
      </c>
      <c r="I18" s="37">
        <v>7500</v>
      </c>
      <c r="J18" s="37">
        <v>7500</v>
      </c>
      <c r="K18" s="37">
        <v>7500</v>
      </c>
      <c r="L18" s="37">
        <v>7500</v>
      </c>
      <c r="M18" s="37">
        <v>7500</v>
      </c>
      <c r="N18" s="37">
        <v>7500</v>
      </c>
      <c r="O18" s="37">
        <f>Tabla1[[#This Row],[Columna41]]</f>
        <v>7500</v>
      </c>
      <c r="P18" s="37">
        <f>Tabla1[[#This Row],[Columna41]]</f>
        <v>7500</v>
      </c>
      <c r="Q18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Row],[Columna42]]-Tabla1[[#This Row],[Columna43]]</f>
        <v>0</v>
      </c>
      <c r="R18" s="38" t="s">
        <v>67</v>
      </c>
    </row>
    <row r="19" spans="1:18" ht="93.95" customHeight="1" thickBot="1" x14ac:dyDescent="0.3">
      <c r="A19" s="35">
        <f t="shared" si="0"/>
        <v>10</v>
      </c>
      <c r="B19" s="41" t="s">
        <v>23</v>
      </c>
      <c r="C19" s="42" t="s">
        <v>50</v>
      </c>
      <c r="D19" s="43">
        <v>89516.13</v>
      </c>
      <c r="E19" s="37">
        <v>7016.13</v>
      </c>
      <c r="F19" s="37">
        <v>7500</v>
      </c>
      <c r="G19" s="37">
        <v>7500</v>
      </c>
      <c r="H19" s="37">
        <v>7500</v>
      </c>
      <c r="I19" s="37">
        <v>7500</v>
      </c>
      <c r="J19" s="37">
        <v>7500</v>
      </c>
      <c r="K19" s="37">
        <v>7500</v>
      </c>
      <c r="L19" s="37">
        <v>7500</v>
      </c>
      <c r="M19" s="37">
        <v>7500</v>
      </c>
      <c r="N19" s="37">
        <v>7500</v>
      </c>
      <c r="O19" s="37">
        <f>Tabla1[[#This Row],[Columna41]]</f>
        <v>7500</v>
      </c>
      <c r="P19" s="37">
        <f>Tabla1[[#This Row],[Columna41]]</f>
        <v>7500</v>
      </c>
      <c r="Q19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Row],[Columna42]]-Tabla1[[#This Row],[Columna43]]</f>
        <v>0</v>
      </c>
      <c r="R19" s="38" t="s">
        <v>67</v>
      </c>
    </row>
    <row r="20" spans="1:18" ht="93.95" customHeight="1" thickBot="1" x14ac:dyDescent="0.3">
      <c r="A20" s="35">
        <f t="shared" si="0"/>
        <v>11</v>
      </c>
      <c r="B20" s="41" t="s">
        <v>24</v>
      </c>
      <c r="C20" s="42" t="s">
        <v>51</v>
      </c>
      <c r="D20" s="43">
        <v>250645.16</v>
      </c>
      <c r="E20" s="37">
        <v>19645.16</v>
      </c>
      <c r="F20" s="37">
        <v>21000</v>
      </c>
      <c r="G20" s="37">
        <v>21000</v>
      </c>
      <c r="H20" s="37">
        <v>21000</v>
      </c>
      <c r="I20" s="37">
        <v>21000</v>
      </c>
      <c r="J20" s="37">
        <v>21000</v>
      </c>
      <c r="K20" s="37">
        <v>21000</v>
      </c>
      <c r="L20" s="37">
        <v>21000</v>
      </c>
      <c r="M20" s="37">
        <v>21000</v>
      </c>
      <c r="N20" s="37">
        <v>21000</v>
      </c>
      <c r="O20" s="37">
        <f>Tabla1[[#This Row],[Columna41]]</f>
        <v>21000</v>
      </c>
      <c r="P20" s="37">
        <f>Tabla1[[#This Row],[Columna41]]</f>
        <v>21000</v>
      </c>
      <c r="Q20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Row],[Columna42]]-Tabla1[[#This Row],[Columna43]]</f>
        <v>0</v>
      </c>
      <c r="R20" s="38" t="s">
        <v>67</v>
      </c>
    </row>
    <row r="21" spans="1:18" ht="93.95" customHeight="1" thickBot="1" x14ac:dyDescent="0.3">
      <c r="A21" s="35">
        <f t="shared" si="0"/>
        <v>12</v>
      </c>
      <c r="B21" s="40" t="s">
        <v>20</v>
      </c>
      <c r="C21" s="42" t="s">
        <v>52</v>
      </c>
      <c r="D21" s="43">
        <v>143225.81</v>
      </c>
      <c r="E21" s="37">
        <v>11225.81</v>
      </c>
      <c r="F21" s="37">
        <v>12000</v>
      </c>
      <c r="G21" s="37">
        <v>12000</v>
      </c>
      <c r="H21" s="37">
        <v>12000</v>
      </c>
      <c r="I21" s="37">
        <v>12000</v>
      </c>
      <c r="J21" s="37">
        <v>12000</v>
      </c>
      <c r="K21" s="37">
        <v>12000</v>
      </c>
      <c r="L21" s="37">
        <v>12000</v>
      </c>
      <c r="M21" s="37">
        <v>12000</v>
      </c>
      <c r="N21" s="37">
        <v>12000</v>
      </c>
      <c r="O21" s="37">
        <f>Tabla1[[#This Row],[Columna41]]</f>
        <v>12000</v>
      </c>
      <c r="P21" s="37">
        <f>Tabla1[[#This Row],[Columna41]]</f>
        <v>12000</v>
      </c>
      <c r="Q21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Row],[Columna42]]-Tabla1[[#This Row],[Columna43]]</f>
        <v>0</v>
      </c>
      <c r="R21" s="38" t="s">
        <v>67</v>
      </c>
    </row>
    <row r="22" spans="1:18" ht="93.95" customHeight="1" thickBot="1" x14ac:dyDescent="0.3">
      <c r="A22" s="35">
        <f t="shared" si="0"/>
        <v>13</v>
      </c>
      <c r="B22" s="41" t="s">
        <v>27</v>
      </c>
      <c r="C22" s="42" t="s">
        <v>53</v>
      </c>
      <c r="D22" s="43">
        <v>118387.1</v>
      </c>
      <c r="E22" s="37">
        <v>8387.1</v>
      </c>
      <c r="F22" s="37">
        <v>10000</v>
      </c>
      <c r="G22" s="37">
        <v>10000</v>
      </c>
      <c r="H22" s="37">
        <v>10000</v>
      </c>
      <c r="I22" s="37">
        <v>10000</v>
      </c>
      <c r="J22" s="37">
        <v>10000</v>
      </c>
      <c r="K22" s="37">
        <v>10000</v>
      </c>
      <c r="L22" s="37">
        <v>10000</v>
      </c>
      <c r="M22" s="37">
        <v>10000</v>
      </c>
      <c r="N22" s="37">
        <v>10000</v>
      </c>
      <c r="O22" s="37">
        <f>Tabla1[[#This Row],[Columna41]]</f>
        <v>10000</v>
      </c>
      <c r="P22" s="37">
        <f>Tabla1[[#This Row],[Columna41]]</f>
        <v>10000</v>
      </c>
      <c r="Q22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Row],[Columna42]]-Tabla1[[#This Row],[Columna43]]</f>
        <v>0</v>
      </c>
      <c r="R22" s="38" t="s">
        <v>67</v>
      </c>
    </row>
    <row r="23" spans="1:18" ht="93.95" customHeight="1" thickBot="1" x14ac:dyDescent="0.3">
      <c r="A23" s="35">
        <f t="shared" si="0"/>
        <v>14</v>
      </c>
      <c r="B23" s="41" t="s">
        <v>31</v>
      </c>
      <c r="C23" s="42" t="s">
        <v>54</v>
      </c>
      <c r="D23" s="43">
        <v>236774.19</v>
      </c>
      <c r="E23" s="37">
        <v>16774.189999999999</v>
      </c>
      <c r="F23" s="37">
        <v>20000</v>
      </c>
      <c r="G23" s="37">
        <v>20000</v>
      </c>
      <c r="H23" s="37">
        <v>20000</v>
      </c>
      <c r="I23" s="37">
        <v>20000</v>
      </c>
      <c r="J23" s="37">
        <v>20000</v>
      </c>
      <c r="K23" s="37">
        <v>20000</v>
      </c>
      <c r="L23" s="37">
        <v>20000</v>
      </c>
      <c r="M23" s="37">
        <v>20000</v>
      </c>
      <c r="N23" s="37">
        <v>20000</v>
      </c>
      <c r="O23" s="37">
        <f>Tabla1[[#This Row],[Columna41]]</f>
        <v>20000</v>
      </c>
      <c r="P23" s="37">
        <f>Tabla1[[#This Row],[Columna41]]</f>
        <v>20000</v>
      </c>
      <c r="Q23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Row],[Columna42]]-Tabla1[[#This Row],[Columna43]]</f>
        <v>0</v>
      </c>
      <c r="R23" s="38" t="s">
        <v>67</v>
      </c>
    </row>
    <row r="24" spans="1:18" ht="93.95" customHeight="1" thickBot="1" x14ac:dyDescent="0.3">
      <c r="A24" s="35">
        <f t="shared" si="0"/>
        <v>15</v>
      </c>
      <c r="B24" s="41" t="s">
        <v>33</v>
      </c>
      <c r="C24" s="42" t="s">
        <v>55</v>
      </c>
      <c r="D24" s="43">
        <v>118387.1</v>
      </c>
      <c r="E24" s="37">
        <v>8387.1</v>
      </c>
      <c r="F24" s="37">
        <v>10000</v>
      </c>
      <c r="G24" s="37">
        <v>10000</v>
      </c>
      <c r="H24" s="37">
        <v>10000</v>
      </c>
      <c r="I24" s="37">
        <v>10000</v>
      </c>
      <c r="J24" s="37">
        <v>10000</v>
      </c>
      <c r="K24" s="37">
        <v>10000</v>
      </c>
      <c r="L24" s="37">
        <v>10000</v>
      </c>
      <c r="M24" s="37">
        <v>10000</v>
      </c>
      <c r="N24" s="37">
        <v>10000</v>
      </c>
      <c r="O24" s="37">
        <f>Tabla1[[#This Row],[Columna41]]</f>
        <v>10000</v>
      </c>
      <c r="P24" s="37">
        <f>Tabla1[[#This Row],[Columna41]]</f>
        <v>10000</v>
      </c>
      <c r="Q24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Row],[Columna42]]-Tabla1[[#This Row],[Columna43]]</f>
        <v>0</v>
      </c>
      <c r="R24" s="38" t="s">
        <v>67</v>
      </c>
    </row>
    <row r="25" spans="1:18" ht="93.95" customHeight="1" thickBot="1" x14ac:dyDescent="0.3">
      <c r="A25" s="35">
        <f t="shared" si="0"/>
        <v>16</v>
      </c>
      <c r="B25" s="41" t="s">
        <v>37</v>
      </c>
      <c r="C25" s="42" t="s">
        <v>56</v>
      </c>
      <c r="D25" s="43">
        <v>272290.32</v>
      </c>
      <c r="E25" s="37">
        <v>19290.32</v>
      </c>
      <c r="F25" s="37">
        <v>23000</v>
      </c>
      <c r="G25" s="37">
        <v>23000</v>
      </c>
      <c r="H25" s="37">
        <v>23000</v>
      </c>
      <c r="I25" s="37">
        <v>23000</v>
      </c>
      <c r="J25" s="37">
        <v>23000</v>
      </c>
      <c r="K25" s="37">
        <v>23000</v>
      </c>
      <c r="L25" s="37">
        <v>23000</v>
      </c>
      <c r="M25" s="37">
        <v>23000</v>
      </c>
      <c r="N25" s="37">
        <v>23000</v>
      </c>
      <c r="O25" s="37">
        <f>Tabla1[[#This Row],[Columna41]]</f>
        <v>23000</v>
      </c>
      <c r="P25" s="37">
        <f>Tabla1[[#This Row],[Columna41]]</f>
        <v>23000</v>
      </c>
      <c r="Q25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Row],[Columna42]]-Tabla1[[#This Row],[Columna43]]</f>
        <v>0</v>
      </c>
      <c r="R25" s="38" t="s">
        <v>67</v>
      </c>
    </row>
    <row r="26" spans="1:18" ht="93.95" customHeight="1" thickBot="1" x14ac:dyDescent="0.3">
      <c r="A26" s="35">
        <f t="shared" si="0"/>
        <v>17</v>
      </c>
      <c r="B26" s="41" t="s">
        <v>34</v>
      </c>
      <c r="C26" s="42" t="s">
        <v>57</v>
      </c>
      <c r="D26" s="43">
        <v>177580.65</v>
      </c>
      <c r="E26" s="37">
        <v>12580.65</v>
      </c>
      <c r="F26" s="37">
        <v>15000</v>
      </c>
      <c r="G26" s="37">
        <v>15000</v>
      </c>
      <c r="H26" s="37">
        <v>15000</v>
      </c>
      <c r="I26" s="37">
        <v>15000</v>
      </c>
      <c r="J26" s="37">
        <v>15000</v>
      </c>
      <c r="K26" s="37">
        <v>15000</v>
      </c>
      <c r="L26" s="37">
        <v>15000</v>
      </c>
      <c r="M26" s="37">
        <v>15000</v>
      </c>
      <c r="N26" s="37">
        <v>15000</v>
      </c>
      <c r="O26" s="37">
        <f>Tabla1[[#This Row],[Columna41]]</f>
        <v>15000</v>
      </c>
      <c r="P26" s="37">
        <f>Tabla1[[#This Row],[Columna41]]</f>
        <v>15000</v>
      </c>
      <c r="Q26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Row],[Columna42]]-Tabla1[[#This Row],[Columna43]]</f>
        <v>0</v>
      </c>
      <c r="R26" s="38" t="s">
        <v>67</v>
      </c>
    </row>
    <row r="27" spans="1:18" ht="93.95" customHeight="1" thickBot="1" x14ac:dyDescent="0.3">
      <c r="A27" s="35">
        <f t="shared" si="0"/>
        <v>18</v>
      </c>
      <c r="B27" s="41" t="s">
        <v>29</v>
      </c>
      <c r="C27" s="42" t="s">
        <v>58</v>
      </c>
      <c r="D27" s="43">
        <v>177096.77</v>
      </c>
      <c r="E27" s="37">
        <v>12096.77</v>
      </c>
      <c r="F27" s="37">
        <v>15000</v>
      </c>
      <c r="G27" s="37">
        <v>15000</v>
      </c>
      <c r="H27" s="37">
        <v>15000</v>
      </c>
      <c r="I27" s="37">
        <v>15000</v>
      </c>
      <c r="J27" s="37">
        <v>15000</v>
      </c>
      <c r="K27" s="37">
        <v>15000</v>
      </c>
      <c r="L27" s="37">
        <v>15000</v>
      </c>
      <c r="M27" s="37">
        <v>15000</v>
      </c>
      <c r="N27" s="37">
        <v>15000</v>
      </c>
      <c r="O27" s="37">
        <f>Tabla1[[#This Row],[Columna41]]</f>
        <v>15000</v>
      </c>
      <c r="P27" s="37">
        <f>Tabla1[[#This Row],[Columna41]]</f>
        <v>15000</v>
      </c>
      <c r="Q27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Row],[Columna42]]-Tabla1[[#This Row],[Columna43]]</f>
        <v>0</v>
      </c>
      <c r="R27" s="38" t="s">
        <v>67</v>
      </c>
    </row>
    <row r="28" spans="1:18" ht="93.95" customHeight="1" thickBot="1" x14ac:dyDescent="0.3">
      <c r="A28" s="35">
        <f t="shared" si="0"/>
        <v>19</v>
      </c>
      <c r="B28" s="41" t="s">
        <v>26</v>
      </c>
      <c r="C28" s="42" t="s">
        <v>59</v>
      </c>
      <c r="D28" s="43">
        <v>81241.94</v>
      </c>
      <c r="E28" s="37">
        <v>5341.94</v>
      </c>
      <c r="F28" s="37">
        <v>6900</v>
      </c>
      <c r="G28" s="37">
        <v>6900</v>
      </c>
      <c r="H28" s="37">
        <v>6900</v>
      </c>
      <c r="I28" s="37">
        <v>6900</v>
      </c>
      <c r="J28" s="37">
        <v>6900</v>
      </c>
      <c r="K28" s="37">
        <v>6900</v>
      </c>
      <c r="L28" s="37">
        <v>6900</v>
      </c>
      <c r="M28" s="37">
        <v>6900</v>
      </c>
      <c r="N28" s="37">
        <v>6900</v>
      </c>
      <c r="O28" s="37">
        <f>Tabla1[[#This Row],[Columna41]]</f>
        <v>6900</v>
      </c>
      <c r="P28" s="37">
        <f>Tabla1[[#This Row],[Columna41]]</f>
        <v>6900</v>
      </c>
      <c r="Q28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Row],[Columna42]]-Tabla1[[#This Row],[Columna43]]</f>
        <v>0</v>
      </c>
      <c r="R28" s="38" t="s">
        <v>67</v>
      </c>
    </row>
    <row r="29" spans="1:18" ht="93.95" customHeight="1" thickBot="1" x14ac:dyDescent="0.3">
      <c r="A29" s="35">
        <f t="shared" si="0"/>
        <v>20</v>
      </c>
      <c r="B29" s="41" t="s">
        <v>28</v>
      </c>
      <c r="C29" s="42" t="s">
        <v>60</v>
      </c>
      <c r="D29" s="43">
        <v>141290.32</v>
      </c>
      <c r="E29" s="37">
        <v>9290.32</v>
      </c>
      <c r="F29" s="37">
        <v>12000</v>
      </c>
      <c r="G29" s="37">
        <v>12000</v>
      </c>
      <c r="H29" s="37">
        <v>12000</v>
      </c>
      <c r="I29" s="37">
        <v>12000</v>
      </c>
      <c r="J29" s="37">
        <v>12000</v>
      </c>
      <c r="K29" s="37">
        <v>12000</v>
      </c>
      <c r="L29" s="37">
        <v>12000</v>
      </c>
      <c r="M29" s="37">
        <v>12000</v>
      </c>
      <c r="N29" s="37">
        <v>12000</v>
      </c>
      <c r="O29" s="37">
        <f>Tabla1[[#This Row],[Columna41]]</f>
        <v>12000</v>
      </c>
      <c r="P29" s="37">
        <f>Tabla1[[#This Row],[Columna41]]</f>
        <v>12000</v>
      </c>
      <c r="Q29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Row],[Columna42]]-Tabla1[[#This Row],[Columna43]]</f>
        <v>0</v>
      </c>
      <c r="R29" s="38" t="s">
        <v>67</v>
      </c>
    </row>
    <row r="30" spans="1:18" ht="93.95" customHeight="1" thickBot="1" x14ac:dyDescent="0.3">
      <c r="A30" s="35">
        <f t="shared" si="0"/>
        <v>21</v>
      </c>
      <c r="B30" s="41" t="s">
        <v>22</v>
      </c>
      <c r="C30" s="42" t="s">
        <v>61</v>
      </c>
      <c r="D30" s="43">
        <v>234838.71</v>
      </c>
      <c r="E30" s="37">
        <v>14838.71</v>
      </c>
      <c r="F30" s="37">
        <v>20000</v>
      </c>
      <c r="G30" s="37">
        <v>20000</v>
      </c>
      <c r="H30" s="37">
        <v>20000</v>
      </c>
      <c r="I30" s="37">
        <v>20000</v>
      </c>
      <c r="J30" s="37">
        <v>20000</v>
      </c>
      <c r="K30" s="37">
        <v>20000</v>
      </c>
      <c r="L30" s="37">
        <v>20000</v>
      </c>
      <c r="M30" s="37">
        <v>20000</v>
      </c>
      <c r="N30" s="37">
        <v>20000</v>
      </c>
      <c r="O30" s="37">
        <f>Tabla1[[#This Row],[Columna41]]</f>
        <v>20000</v>
      </c>
      <c r="P30" s="37">
        <f>Tabla1[[#This Row],[Columna41]]</f>
        <v>20000</v>
      </c>
      <c r="Q30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Row],[Columna42]]-Tabla1[[#This Row],[Columna43]]</f>
        <v>0</v>
      </c>
      <c r="R30" s="38" t="s">
        <v>67</v>
      </c>
    </row>
    <row r="31" spans="1:18" ht="93.95" customHeight="1" thickBot="1" x14ac:dyDescent="0.3">
      <c r="A31" s="35">
        <f t="shared" si="0"/>
        <v>22</v>
      </c>
      <c r="B31" s="41" t="s">
        <v>38</v>
      </c>
      <c r="C31" s="39" t="s">
        <v>39</v>
      </c>
      <c r="D31" s="37">
        <v>117096.77</v>
      </c>
      <c r="E31" s="37">
        <v>7096.77</v>
      </c>
      <c r="F31" s="37">
        <v>10000</v>
      </c>
      <c r="G31" s="37">
        <v>10000</v>
      </c>
      <c r="H31" s="37">
        <v>10000</v>
      </c>
      <c r="I31" s="37">
        <v>10000</v>
      </c>
      <c r="J31" s="37">
        <v>10000</v>
      </c>
      <c r="K31" s="37">
        <v>10000</v>
      </c>
      <c r="L31" s="37">
        <v>10000</v>
      </c>
      <c r="M31" s="37">
        <v>10000</v>
      </c>
      <c r="N31" s="37">
        <v>10000</v>
      </c>
      <c r="O31" s="37">
        <f>Tabla1[[#This Row],[Columna41]]</f>
        <v>10000</v>
      </c>
      <c r="P31" s="37">
        <f>Tabla1[[#This Row],[Columna41]]</f>
        <v>10000</v>
      </c>
      <c r="Q31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Row],[Columna42]]-Tabla1[[#This Row],[Columna43]]</f>
        <v>0</v>
      </c>
      <c r="R31" s="38" t="s">
        <v>67</v>
      </c>
    </row>
    <row r="32" spans="1:18" ht="93.95" customHeight="1" thickBot="1" x14ac:dyDescent="0.3">
      <c r="A32" s="35">
        <f t="shared" si="0"/>
        <v>23</v>
      </c>
      <c r="B32" s="41" t="s">
        <v>25</v>
      </c>
      <c r="C32" s="39" t="s">
        <v>62</v>
      </c>
      <c r="D32" s="37">
        <v>209032.26</v>
      </c>
      <c r="E32" s="37">
        <v>11032.26</v>
      </c>
      <c r="F32" s="37">
        <v>18000</v>
      </c>
      <c r="G32" s="37">
        <v>18000</v>
      </c>
      <c r="H32" s="37">
        <v>18000</v>
      </c>
      <c r="I32" s="37">
        <v>18000</v>
      </c>
      <c r="J32" s="37">
        <v>18000</v>
      </c>
      <c r="K32" s="37">
        <v>18000</v>
      </c>
      <c r="L32" s="37">
        <v>18000</v>
      </c>
      <c r="M32" s="37">
        <v>18000</v>
      </c>
      <c r="N32" s="37">
        <v>18000</v>
      </c>
      <c r="O32" s="37">
        <f>Tabla1[[#This Row],[Columna41]]</f>
        <v>18000</v>
      </c>
      <c r="P32" s="37">
        <f>Tabla1[[#This Row],[Columna41]]</f>
        <v>18000</v>
      </c>
      <c r="Q32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Row],[Columna42]]-Tabla1[[#This Row],[Columna43]]</f>
        <v>0</v>
      </c>
      <c r="R32" s="38" t="s">
        <v>67</v>
      </c>
    </row>
    <row r="33" spans="1:18" ht="93.95" customHeight="1" thickBot="1" x14ac:dyDescent="0.3">
      <c r="A33" s="35">
        <f t="shared" si="0"/>
        <v>24</v>
      </c>
      <c r="B33" s="41" t="s">
        <v>40</v>
      </c>
      <c r="C33" s="39" t="s">
        <v>63</v>
      </c>
      <c r="D33" s="37">
        <v>208451.61</v>
      </c>
      <c r="E33" s="37">
        <v>10451.61</v>
      </c>
      <c r="F33" s="37">
        <v>18000</v>
      </c>
      <c r="G33" s="37">
        <v>18000</v>
      </c>
      <c r="H33" s="37">
        <v>18000</v>
      </c>
      <c r="I33" s="37">
        <v>18000</v>
      </c>
      <c r="J33" s="37">
        <v>18000</v>
      </c>
      <c r="K33" s="37">
        <v>18000</v>
      </c>
      <c r="L33" s="37">
        <v>18000</v>
      </c>
      <c r="M33" s="37">
        <v>18000</v>
      </c>
      <c r="N33" s="37">
        <v>18000</v>
      </c>
      <c r="O33" s="37">
        <f>Tabla1[[#This Row],[Columna41]]</f>
        <v>18000</v>
      </c>
      <c r="P33" s="37">
        <f>Tabla1[[#This Row],[Columna41]]</f>
        <v>18000</v>
      </c>
      <c r="Q33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Row],[Columna42]]-Tabla1[[#This Row],[Columna43]]</f>
        <v>0</v>
      </c>
      <c r="R33" s="38" t="s">
        <v>67</v>
      </c>
    </row>
    <row r="34" spans="1:18" ht="93.95" customHeight="1" thickBot="1" x14ac:dyDescent="0.3">
      <c r="A34" s="35">
        <f t="shared" si="0"/>
        <v>25</v>
      </c>
      <c r="B34" s="40" t="s">
        <v>19</v>
      </c>
      <c r="C34" s="39" t="s">
        <v>64</v>
      </c>
      <c r="D34" s="37">
        <v>69096.77</v>
      </c>
      <c r="E34" s="37">
        <v>3096.77</v>
      </c>
      <c r="F34" s="37">
        <v>6000</v>
      </c>
      <c r="G34" s="37">
        <v>6000</v>
      </c>
      <c r="H34" s="37">
        <v>6000</v>
      </c>
      <c r="I34" s="37">
        <v>6000</v>
      </c>
      <c r="J34" s="37">
        <v>6000</v>
      </c>
      <c r="K34" s="37">
        <v>6000</v>
      </c>
      <c r="L34" s="37">
        <v>6000</v>
      </c>
      <c r="M34" s="37">
        <v>6000</v>
      </c>
      <c r="N34" s="37">
        <v>6000</v>
      </c>
      <c r="O34" s="37">
        <f>Tabla1[[#This Row],[Columna41]]</f>
        <v>6000</v>
      </c>
      <c r="P34" s="37">
        <f>Tabla1[[#This Row],[Columna41]]</f>
        <v>6000</v>
      </c>
      <c r="Q34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Row],[Columna42]]-Tabla1[[#This Row],[Columna43]]</f>
        <v>0</v>
      </c>
      <c r="R34" s="38" t="s">
        <v>67</v>
      </c>
    </row>
    <row r="35" spans="1:18" ht="93.95" customHeight="1" thickBot="1" x14ac:dyDescent="0.3">
      <c r="A35" s="35">
        <f t="shared" si="0"/>
        <v>26</v>
      </c>
      <c r="B35" s="41" t="s">
        <v>70</v>
      </c>
      <c r="C35" s="39" t="s">
        <v>68</v>
      </c>
      <c r="D35" s="37">
        <v>185785.71</v>
      </c>
      <c r="E35" s="37">
        <v>0</v>
      </c>
      <c r="F35" s="37">
        <v>15785.71</v>
      </c>
      <c r="G35" s="37">
        <v>17000</v>
      </c>
      <c r="H35" s="37">
        <v>17000</v>
      </c>
      <c r="I35" s="37">
        <v>17000</v>
      </c>
      <c r="J35" s="37">
        <v>17000</v>
      </c>
      <c r="K35" s="37">
        <v>17000</v>
      </c>
      <c r="L35" s="37">
        <v>17000</v>
      </c>
      <c r="M35" s="37">
        <v>17000</v>
      </c>
      <c r="N35" s="37">
        <v>17000</v>
      </c>
      <c r="O35" s="37">
        <f>Tabla1[[#This Row],[Columna41]]</f>
        <v>17000</v>
      </c>
      <c r="P35" s="37">
        <f>Tabla1[[#This Row],[Columna41]]</f>
        <v>17000</v>
      </c>
      <c r="Q35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Row],[Columna42]]-Tabla1[[#This Row],[Columna43]]</f>
        <v>0</v>
      </c>
      <c r="R35" s="38" t="s">
        <v>67</v>
      </c>
    </row>
    <row r="36" spans="1:18" ht="93.95" customHeight="1" thickBot="1" x14ac:dyDescent="0.3">
      <c r="A36" s="35">
        <f t="shared" si="0"/>
        <v>27</v>
      </c>
      <c r="B36" s="41" t="s">
        <v>77</v>
      </c>
      <c r="C36" s="39" t="s">
        <v>74</v>
      </c>
      <c r="D36" s="37">
        <v>91607.14</v>
      </c>
      <c r="E36" s="37">
        <v>0</v>
      </c>
      <c r="F36" s="37">
        <v>1607.14</v>
      </c>
      <c r="G36" s="37">
        <v>9000</v>
      </c>
      <c r="H36" s="37">
        <v>9000</v>
      </c>
      <c r="I36" s="37">
        <v>9000</v>
      </c>
      <c r="J36" s="37">
        <v>9000</v>
      </c>
      <c r="K36" s="37">
        <v>9000</v>
      </c>
      <c r="L36" s="37">
        <v>9000</v>
      </c>
      <c r="M36" s="37">
        <v>9000</v>
      </c>
      <c r="N36" s="37">
        <v>9000</v>
      </c>
      <c r="O36" s="37">
        <f>Tabla1[[#This Row],[Columna41]]</f>
        <v>9000</v>
      </c>
      <c r="P36" s="37">
        <f>Tabla1[[#This Row],[Columna41]]</f>
        <v>9000</v>
      </c>
      <c r="Q36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Row],[Columna42]]-Tabla1[[#This Row],[Columna43]]</f>
        <v>0</v>
      </c>
      <c r="R36" s="38" t="s">
        <v>67</v>
      </c>
    </row>
    <row r="37" spans="1:18" ht="93.95" customHeight="1" thickBot="1" x14ac:dyDescent="0.3">
      <c r="A37" s="35">
        <f t="shared" si="0"/>
        <v>28</v>
      </c>
      <c r="B37" s="41" t="s">
        <v>78</v>
      </c>
      <c r="C37" s="39" t="s">
        <v>75</v>
      </c>
      <c r="D37" s="37">
        <v>99354.84</v>
      </c>
      <c r="E37" s="37">
        <v>0</v>
      </c>
      <c r="F37" s="37">
        <v>0</v>
      </c>
      <c r="G37" s="37">
        <v>9354.84</v>
      </c>
      <c r="H37" s="37">
        <v>10000</v>
      </c>
      <c r="I37" s="37">
        <v>10000</v>
      </c>
      <c r="J37" s="37">
        <v>10000</v>
      </c>
      <c r="K37" s="37">
        <v>10000</v>
      </c>
      <c r="L37" s="37">
        <v>10000</v>
      </c>
      <c r="M37" s="37">
        <v>10000</v>
      </c>
      <c r="N37" s="37">
        <v>10000</v>
      </c>
      <c r="O37" s="37">
        <f>Tabla1[[#This Row],[Columna41]]</f>
        <v>10000</v>
      </c>
      <c r="P37" s="37">
        <f>Tabla1[[#This Row],[Columna41]]</f>
        <v>10000</v>
      </c>
      <c r="Q37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Row],[Columna42]]-Tabla1[[#This Row],[Columna43]]</f>
        <v>0</v>
      </c>
      <c r="R37" s="38" t="s">
        <v>67</v>
      </c>
    </row>
    <row r="38" spans="1:18" ht="93.95" customHeight="1" thickBot="1" x14ac:dyDescent="0.3">
      <c r="A38" s="35">
        <f t="shared" si="0"/>
        <v>29</v>
      </c>
      <c r="B38" s="41" t="s">
        <v>79</v>
      </c>
      <c r="C38" s="39" t="s">
        <v>76</v>
      </c>
      <c r="D38" s="37">
        <v>105741.94</v>
      </c>
      <c r="E38" s="37">
        <v>0</v>
      </c>
      <c r="F38" s="37">
        <v>0</v>
      </c>
      <c r="G38" s="37">
        <v>6741.94</v>
      </c>
      <c r="H38" s="37">
        <v>11000</v>
      </c>
      <c r="I38" s="37">
        <v>11000</v>
      </c>
      <c r="J38" s="37">
        <v>11000</v>
      </c>
      <c r="K38" s="37">
        <v>11000</v>
      </c>
      <c r="L38" s="37">
        <v>11000</v>
      </c>
      <c r="M38" s="37">
        <v>11000</v>
      </c>
      <c r="N38" s="37">
        <v>11000</v>
      </c>
      <c r="O38" s="37">
        <f>Tabla1[[#This Row],[Columna41]]</f>
        <v>11000</v>
      </c>
      <c r="P38" s="37">
        <f>Tabla1[[#This Row],[Columna41]]</f>
        <v>11000</v>
      </c>
      <c r="Q38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Row],[Columna42]]-Tabla1[[#This Row],[Columna43]]</f>
        <v>0</v>
      </c>
      <c r="R38" s="38" t="s">
        <v>67</v>
      </c>
    </row>
    <row r="39" spans="1:18" ht="93.95" customHeight="1" thickBot="1" x14ac:dyDescent="0.3">
      <c r="A39" s="35">
        <f t="shared" si="0"/>
        <v>30</v>
      </c>
      <c r="B39" s="41" t="s">
        <v>86</v>
      </c>
      <c r="C39" s="39" t="s">
        <v>82</v>
      </c>
      <c r="D39" s="37">
        <v>72000</v>
      </c>
      <c r="E39" s="37">
        <v>0</v>
      </c>
      <c r="F39" s="37">
        <v>0</v>
      </c>
      <c r="G39" s="37">
        <v>0</v>
      </c>
      <c r="H39" s="37">
        <v>8000</v>
      </c>
      <c r="I39" s="37">
        <v>8000</v>
      </c>
      <c r="J39" s="37">
        <v>8000</v>
      </c>
      <c r="K39" s="37">
        <v>8000</v>
      </c>
      <c r="L39" s="37">
        <v>8000</v>
      </c>
      <c r="M39" s="37">
        <v>8000</v>
      </c>
      <c r="N39" s="37">
        <v>8000</v>
      </c>
      <c r="O39" s="37">
        <f>Tabla1[[#This Row],[Columna41]]</f>
        <v>8000</v>
      </c>
      <c r="P39" s="37">
        <f>Tabla1[[#This Row],[Columna41]]</f>
        <v>8000</v>
      </c>
      <c r="Q39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Row],[Columna42]]-Tabla1[[#This Row],[Columna43]]</f>
        <v>0</v>
      </c>
      <c r="R39" s="38" t="s">
        <v>67</v>
      </c>
    </row>
    <row r="40" spans="1:18" ht="93.95" customHeight="1" thickBot="1" x14ac:dyDescent="0.3">
      <c r="A40" s="35">
        <f t="shared" si="0"/>
        <v>31</v>
      </c>
      <c r="B40" s="41" t="s">
        <v>87</v>
      </c>
      <c r="C40" s="39" t="s">
        <v>83</v>
      </c>
      <c r="D40" s="37">
        <v>113533.33</v>
      </c>
      <c r="E40" s="37">
        <v>0</v>
      </c>
      <c r="F40" s="37">
        <v>0</v>
      </c>
      <c r="G40" s="37">
        <v>0</v>
      </c>
      <c r="H40" s="37">
        <v>9533.33</v>
      </c>
      <c r="I40" s="37">
        <v>13000</v>
      </c>
      <c r="J40" s="37">
        <v>13000</v>
      </c>
      <c r="K40" s="37">
        <v>13000</v>
      </c>
      <c r="L40" s="37">
        <v>13000</v>
      </c>
      <c r="M40" s="37">
        <v>13000</v>
      </c>
      <c r="N40" s="37">
        <v>13000</v>
      </c>
      <c r="O40" s="37">
        <f>Tabla1[[#This Row],[Columna41]]</f>
        <v>13000</v>
      </c>
      <c r="P40" s="37">
        <f>Tabla1[[#This Row],[Columna41]]</f>
        <v>13000</v>
      </c>
      <c r="Q40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Row],[Columna42]]-Tabla1[[#This Row],[Columna43]]</f>
        <v>0</v>
      </c>
      <c r="R40" s="38" t="s">
        <v>67</v>
      </c>
    </row>
    <row r="41" spans="1:18" ht="93.95" customHeight="1" thickBot="1" x14ac:dyDescent="0.3">
      <c r="A41" s="35">
        <f t="shared" si="0"/>
        <v>32</v>
      </c>
      <c r="B41" s="41" t="s">
        <v>88</v>
      </c>
      <c r="C41" s="39" t="s">
        <v>84</v>
      </c>
      <c r="D41" s="37">
        <v>174000</v>
      </c>
      <c r="E41" s="37">
        <v>0</v>
      </c>
      <c r="F41" s="37">
        <v>0</v>
      </c>
      <c r="G41" s="37">
        <v>0</v>
      </c>
      <c r="H41" s="37">
        <v>14000</v>
      </c>
      <c r="I41" s="37">
        <v>20000</v>
      </c>
      <c r="J41" s="37">
        <v>20000</v>
      </c>
      <c r="K41" s="37">
        <v>20000</v>
      </c>
      <c r="L41" s="37">
        <v>20000</v>
      </c>
      <c r="M41" s="37">
        <v>20000</v>
      </c>
      <c r="N41" s="37">
        <v>20000</v>
      </c>
      <c r="O41" s="37">
        <f>Tabla1[[#This Row],[Columna41]]</f>
        <v>20000</v>
      </c>
      <c r="P41" s="37">
        <f>Tabla1[[#This Row],[Columna41]]</f>
        <v>20000</v>
      </c>
      <c r="Q41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Row],[Columna42]]-Tabla1[[#This Row],[Columna43]]</f>
        <v>0</v>
      </c>
      <c r="R41" s="38" t="s">
        <v>67</v>
      </c>
    </row>
    <row r="42" spans="1:18" ht="93.95" customHeight="1" thickBot="1" x14ac:dyDescent="0.3">
      <c r="A42" s="35">
        <f t="shared" si="0"/>
        <v>33</v>
      </c>
      <c r="B42" s="41" t="s">
        <v>89</v>
      </c>
      <c r="C42" s="39" t="s">
        <v>85</v>
      </c>
      <c r="D42" s="37">
        <v>133333.32999999999</v>
      </c>
      <c r="E42" s="37">
        <v>0</v>
      </c>
      <c r="F42" s="37">
        <v>0</v>
      </c>
      <c r="G42" s="37">
        <v>0</v>
      </c>
      <c r="H42" s="37">
        <v>5333.33</v>
      </c>
      <c r="I42" s="37">
        <v>16000</v>
      </c>
      <c r="J42" s="37">
        <v>16000</v>
      </c>
      <c r="K42" s="37">
        <v>16000</v>
      </c>
      <c r="L42" s="37">
        <v>16000</v>
      </c>
      <c r="M42" s="37">
        <v>16000</v>
      </c>
      <c r="N42" s="37">
        <v>16000</v>
      </c>
      <c r="O42" s="37">
        <f>Tabla1[[#This Row],[Columna41]]</f>
        <v>16000</v>
      </c>
      <c r="P42" s="37">
        <f>Tabla1[[#This Row],[Columna41]]</f>
        <v>16000</v>
      </c>
      <c r="Q42" s="37">
        <v>0</v>
      </c>
      <c r="R42" s="38" t="s">
        <v>67</v>
      </c>
    </row>
    <row r="43" spans="1:18" ht="93.95" customHeight="1" thickBot="1" x14ac:dyDescent="0.3">
      <c r="A43" s="35">
        <f t="shared" si="0"/>
        <v>34</v>
      </c>
      <c r="B43" s="41" t="s">
        <v>93</v>
      </c>
      <c r="C43" s="39" t="s">
        <v>92</v>
      </c>
      <c r="D43" s="37">
        <v>145200</v>
      </c>
      <c r="E43" s="37">
        <v>0</v>
      </c>
      <c r="F43" s="37">
        <v>0</v>
      </c>
      <c r="G43" s="37">
        <v>0</v>
      </c>
      <c r="H43" s="37">
        <v>1200</v>
      </c>
      <c r="I43" s="37">
        <v>18000</v>
      </c>
      <c r="J43" s="37">
        <v>18000</v>
      </c>
      <c r="K43" s="37">
        <v>18000</v>
      </c>
      <c r="L43" s="37">
        <v>18000</v>
      </c>
      <c r="M43" s="37">
        <v>18000</v>
      </c>
      <c r="N43" s="37">
        <v>18000</v>
      </c>
      <c r="O43" s="37">
        <f>Tabla1[[#This Row],[Columna41]]</f>
        <v>18000</v>
      </c>
      <c r="P43" s="37">
        <f>Tabla1[[#This Row],[Columna41]]</f>
        <v>18000</v>
      </c>
      <c r="Q43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Row],[Columna42]]-Tabla1[[#This Row],[Columna43]]</f>
        <v>0</v>
      </c>
      <c r="R43" s="38" t="s">
        <v>67</v>
      </c>
    </row>
    <row r="44" spans="1:18" ht="93.95" customHeight="1" thickBot="1" x14ac:dyDescent="0.3">
      <c r="A44" s="35">
        <f t="shared" si="0"/>
        <v>35</v>
      </c>
      <c r="B44" s="41" t="s">
        <v>96</v>
      </c>
      <c r="C44" s="39" t="s">
        <v>97</v>
      </c>
      <c r="D44" s="37">
        <v>86580.65</v>
      </c>
      <c r="E44" s="45">
        <v>0</v>
      </c>
      <c r="F44" s="37">
        <v>0</v>
      </c>
      <c r="G44" s="37">
        <v>0</v>
      </c>
      <c r="H44" s="37">
        <v>0</v>
      </c>
      <c r="I44" s="37">
        <v>9580.65</v>
      </c>
      <c r="J44" s="37">
        <v>11000</v>
      </c>
      <c r="K44" s="37">
        <v>11000</v>
      </c>
      <c r="L44" s="37">
        <v>11000</v>
      </c>
      <c r="M44" s="37">
        <v>11000</v>
      </c>
      <c r="N44" s="37">
        <v>11000</v>
      </c>
      <c r="O44" s="37">
        <f>Tabla1[[#This Row],[Columna41]]</f>
        <v>11000</v>
      </c>
      <c r="P44" s="37">
        <f>Tabla1[[#This Row],[Columna41]]</f>
        <v>11000</v>
      </c>
      <c r="Q44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Row],[Columna42]]-Tabla1[[#This Row],[Columna43]]</f>
        <v>0</v>
      </c>
      <c r="R44" s="38" t="s">
        <v>67</v>
      </c>
    </row>
    <row r="45" spans="1:18" ht="93.95" customHeight="1" thickBot="1" x14ac:dyDescent="0.3">
      <c r="A45" s="35">
        <f t="shared" si="0"/>
        <v>36</v>
      </c>
      <c r="B45" s="41" t="s">
        <v>99</v>
      </c>
      <c r="C45" s="39" t="s">
        <v>98</v>
      </c>
      <c r="D45" s="37">
        <v>70483.87</v>
      </c>
      <c r="E45" s="37">
        <v>0</v>
      </c>
      <c r="F45" s="37">
        <v>0</v>
      </c>
      <c r="G45" s="37">
        <v>0</v>
      </c>
      <c r="H45" s="37">
        <v>0</v>
      </c>
      <c r="I45" s="37">
        <v>3983.87</v>
      </c>
      <c r="J45" s="37">
        <v>9500</v>
      </c>
      <c r="K45" s="37">
        <v>9500</v>
      </c>
      <c r="L45" s="37">
        <v>9500</v>
      </c>
      <c r="M45" s="37">
        <v>9500</v>
      </c>
      <c r="N45" s="37">
        <v>9500</v>
      </c>
      <c r="O45" s="37">
        <f>Tabla1[[#This Row],[Columna41]]</f>
        <v>9500</v>
      </c>
      <c r="P45" s="37">
        <f>Tabla1[[#This Row],[Columna41]]</f>
        <v>9500</v>
      </c>
      <c r="Q45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Row],[Columna42]]-Tabla1[[#This Row],[Columna43]]</f>
        <v>0</v>
      </c>
      <c r="R45" s="38" t="s">
        <v>67</v>
      </c>
    </row>
    <row r="46" spans="1:18" ht="93.95" customHeight="1" thickBot="1" x14ac:dyDescent="0.3">
      <c r="A46" s="35">
        <f t="shared" si="0"/>
        <v>37</v>
      </c>
      <c r="B46" s="41" t="s">
        <v>102</v>
      </c>
      <c r="C46" s="39" t="s">
        <v>104</v>
      </c>
      <c r="D46" s="37">
        <v>62666.67</v>
      </c>
      <c r="E46" s="45">
        <v>0</v>
      </c>
      <c r="F46" s="37">
        <v>0</v>
      </c>
      <c r="G46" s="37">
        <v>0</v>
      </c>
      <c r="H46" s="37">
        <v>0</v>
      </c>
      <c r="I46" s="37">
        <v>0</v>
      </c>
      <c r="J46" s="37">
        <v>2666.67</v>
      </c>
      <c r="K46" s="37">
        <v>10000</v>
      </c>
      <c r="L46" s="37">
        <v>10000</v>
      </c>
      <c r="M46" s="37">
        <v>10000</v>
      </c>
      <c r="N46" s="37">
        <v>10000</v>
      </c>
      <c r="O46" s="37">
        <f>Tabla1[[#This Row],[Columna41]]</f>
        <v>10000</v>
      </c>
      <c r="P46" s="37">
        <f>Tabla1[[#This Row],[Columna41]]</f>
        <v>10000</v>
      </c>
      <c r="Q46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Row],[Columna42]]-Tabla1[[#This Row],[Columna43]]</f>
        <v>0</v>
      </c>
      <c r="R46" s="38" t="s">
        <v>67</v>
      </c>
    </row>
    <row r="47" spans="1:18" ht="93.95" customHeight="1" thickBot="1" x14ac:dyDescent="0.3">
      <c r="A47" s="35">
        <f t="shared" si="0"/>
        <v>38</v>
      </c>
      <c r="B47" s="41" t="s">
        <v>103</v>
      </c>
      <c r="C47" s="39" t="s">
        <v>105</v>
      </c>
      <c r="D47" s="37">
        <v>114193.55</v>
      </c>
      <c r="E47" s="45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14193.55</v>
      </c>
      <c r="L47" s="37">
        <v>20000</v>
      </c>
      <c r="M47" s="37">
        <v>20000</v>
      </c>
      <c r="N47" s="37">
        <v>20000</v>
      </c>
      <c r="O47" s="37">
        <f>Tabla1[[#This Row],[Columna41]]</f>
        <v>20000</v>
      </c>
      <c r="P47" s="37">
        <f>Tabla1[[#This Row],[Columna41]]</f>
        <v>20000</v>
      </c>
      <c r="Q47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Row],[Columna42]]-Tabla1[[#This Row],[Columna43]]</f>
        <v>0</v>
      </c>
      <c r="R47" s="38" t="s">
        <v>67</v>
      </c>
    </row>
    <row r="48" spans="1:18" ht="93.95" customHeight="1" thickBot="1" x14ac:dyDescent="0.3">
      <c r="A48" s="35">
        <f t="shared" si="0"/>
        <v>39</v>
      </c>
      <c r="B48" s="41" t="s">
        <v>69</v>
      </c>
      <c r="C48" s="39" t="s">
        <v>106</v>
      </c>
      <c r="D48" s="37">
        <v>75000</v>
      </c>
      <c r="E48" s="45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15000</v>
      </c>
      <c r="M48" s="37">
        <v>15000</v>
      </c>
      <c r="N48" s="37">
        <v>15000</v>
      </c>
      <c r="O48" s="37">
        <f>Tabla1[[#This Row],[Columna41]]</f>
        <v>15000</v>
      </c>
      <c r="P48" s="37">
        <f>Tabla1[[#This Row],[Columna41]]</f>
        <v>15000</v>
      </c>
      <c r="Q48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Row],[Columna42]]-Tabla1[[#This Row],[Columna43]]</f>
        <v>0</v>
      </c>
      <c r="R48" s="38" t="s">
        <v>67</v>
      </c>
    </row>
    <row r="49" spans="1:18" ht="93.95" customHeight="1" thickBot="1" x14ac:dyDescent="0.3">
      <c r="A49" s="35">
        <f t="shared" si="0"/>
        <v>40</v>
      </c>
      <c r="B49" s="41" t="s">
        <v>108</v>
      </c>
      <c r="C49" s="39" t="s">
        <v>107</v>
      </c>
      <c r="D49" s="37">
        <v>45000</v>
      </c>
      <c r="E49" s="45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9000</v>
      </c>
      <c r="M49" s="37">
        <v>9000</v>
      </c>
      <c r="N49" s="37">
        <v>9000</v>
      </c>
      <c r="O49" s="37">
        <f>Tabla1[[#This Row],[Columna41]]</f>
        <v>9000</v>
      </c>
      <c r="P49" s="37">
        <f>Tabla1[[#This Row],[Columna41]]</f>
        <v>9000</v>
      </c>
      <c r="Q49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Row],[Columna42]]-Tabla1[[#This Row],[Columna43]]</f>
        <v>0</v>
      </c>
      <c r="R49" s="38" t="s">
        <v>67</v>
      </c>
    </row>
    <row r="50" spans="1:18" ht="93.95" customHeight="1" thickBot="1" x14ac:dyDescent="0.3">
      <c r="A50" s="35">
        <f t="shared" si="0"/>
        <v>41</v>
      </c>
      <c r="B50" s="41" t="s">
        <v>113</v>
      </c>
      <c r="C50" s="42" t="s">
        <v>114</v>
      </c>
      <c r="D50" s="43">
        <v>51566.67</v>
      </c>
      <c r="E50" s="46">
        <v>0</v>
      </c>
      <c r="F50" s="43">
        <v>0</v>
      </c>
      <c r="G50" s="43">
        <v>0</v>
      </c>
      <c r="H50" s="43">
        <v>0</v>
      </c>
      <c r="I50" s="43">
        <v>0</v>
      </c>
      <c r="J50" s="43">
        <v>0</v>
      </c>
      <c r="K50" s="43">
        <v>0</v>
      </c>
      <c r="L50" s="43">
        <v>0</v>
      </c>
      <c r="M50" s="43">
        <v>12566.67</v>
      </c>
      <c r="N50" s="43">
        <v>13000</v>
      </c>
      <c r="O50" s="43">
        <f>Tabla1[[#This Row],[Columna41]]</f>
        <v>13000</v>
      </c>
      <c r="P50" s="43">
        <f>Tabla1[[#This Row],[Columna41]]</f>
        <v>13000</v>
      </c>
      <c r="Q50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Row],[Columna42]]-Tabla1[[#This Row],[Columna43]]</f>
        <v>0</v>
      </c>
      <c r="R50" s="47" t="s">
        <v>67</v>
      </c>
    </row>
    <row r="51" spans="1:18" ht="93.95" customHeight="1" thickBot="1" x14ac:dyDescent="0.3">
      <c r="A51" s="35">
        <f t="shared" si="0"/>
        <v>42</v>
      </c>
      <c r="B51" s="41" t="s">
        <v>115</v>
      </c>
      <c r="C51" s="42" t="s">
        <v>116</v>
      </c>
      <c r="D51" s="43">
        <v>55500</v>
      </c>
      <c r="E51" s="46">
        <v>0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  <c r="M51" s="43">
        <v>10500</v>
      </c>
      <c r="N51" s="43">
        <v>15000</v>
      </c>
      <c r="O51" s="43">
        <f>Tabla1[[#This Row],[Columna41]]</f>
        <v>15000</v>
      </c>
      <c r="P51" s="43">
        <f>Tabla1[[#This Row],[Columna41]]</f>
        <v>15000</v>
      </c>
      <c r="Q51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Row],[Columna42]]-Tabla1[[#This Row],[Columna43]]</f>
        <v>0</v>
      </c>
      <c r="R51" s="47" t="s">
        <v>67</v>
      </c>
    </row>
    <row r="52" spans="1:18" ht="93.95" customHeight="1" thickBot="1" x14ac:dyDescent="0.3">
      <c r="A52" s="35">
        <f t="shared" si="0"/>
        <v>43</v>
      </c>
      <c r="B52" s="41" t="s">
        <v>30</v>
      </c>
      <c r="C52" s="42" t="s">
        <v>117</v>
      </c>
      <c r="D52" s="43">
        <v>55000</v>
      </c>
      <c r="E52" s="46">
        <v>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3">
        <v>0</v>
      </c>
      <c r="L52" s="43">
        <v>0</v>
      </c>
      <c r="M52" s="43">
        <v>10000</v>
      </c>
      <c r="N52" s="43">
        <v>15000</v>
      </c>
      <c r="O52" s="43">
        <f>Tabla1[[#This Row],[Columna41]]</f>
        <v>15000</v>
      </c>
      <c r="P52" s="43">
        <f>Tabla1[[#This Row],[Columna41]]</f>
        <v>15000</v>
      </c>
      <c r="Q52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Row],[Columna42]]-Tabla1[[#This Row],[Columna43]]</f>
        <v>0</v>
      </c>
      <c r="R52" s="47" t="s">
        <v>67</v>
      </c>
    </row>
    <row r="53" spans="1:18" ht="93.95" customHeight="1" thickBot="1" x14ac:dyDescent="0.3">
      <c r="A53" s="35">
        <f t="shared" si="0"/>
        <v>44</v>
      </c>
      <c r="B53" s="41" t="s">
        <v>119</v>
      </c>
      <c r="C53" s="42" t="s">
        <v>120</v>
      </c>
      <c r="D53" s="43">
        <v>37400</v>
      </c>
      <c r="E53" s="46">
        <v>0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3">
        <v>4400</v>
      </c>
      <c r="N53" s="43">
        <v>11000</v>
      </c>
      <c r="O53" s="43">
        <f>Tabla1[[#This Row],[Columna41]]</f>
        <v>11000</v>
      </c>
      <c r="P53" s="43">
        <f>Tabla1[[#This Row],[Columna41]]</f>
        <v>11000</v>
      </c>
      <c r="Q53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Row],[Columna42]]-Tabla1[[#This Row],[Columna43]]</f>
        <v>0</v>
      </c>
      <c r="R53" s="47" t="s">
        <v>67</v>
      </c>
    </row>
    <row r="54" spans="1:18" ht="93.95" customHeight="1" thickBot="1" x14ac:dyDescent="0.3">
      <c r="A54" s="35">
        <f t="shared" si="0"/>
        <v>45</v>
      </c>
      <c r="B54" s="41" t="s">
        <v>126</v>
      </c>
      <c r="C54" s="42" t="s">
        <v>123</v>
      </c>
      <c r="D54" s="43">
        <v>57000</v>
      </c>
      <c r="E54" s="46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</v>
      </c>
      <c r="N54" s="43">
        <v>19000</v>
      </c>
      <c r="O54" s="43">
        <f>Tabla1[[#This Row],[Columna41]]</f>
        <v>19000</v>
      </c>
      <c r="P54" s="43">
        <f>Tabla1[[#This Row],[Columna41]]</f>
        <v>19000</v>
      </c>
      <c r="Q54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Row],[Columna42]]-Tabla1[[#This Row],[Columna43]]</f>
        <v>0</v>
      </c>
      <c r="R54" s="47" t="s">
        <v>67</v>
      </c>
    </row>
    <row r="55" spans="1:18" ht="93.95" customHeight="1" thickBot="1" x14ac:dyDescent="0.3">
      <c r="A55" s="35">
        <f t="shared" si="0"/>
        <v>46</v>
      </c>
      <c r="B55" s="41" t="s">
        <v>127</v>
      </c>
      <c r="C55" s="42" t="s">
        <v>124</v>
      </c>
      <c r="D55" s="43">
        <v>41612.9</v>
      </c>
      <c r="E55" s="46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11612.9</v>
      </c>
      <c r="O55" s="43">
        <v>15000</v>
      </c>
      <c r="P55" s="43">
        <v>15000</v>
      </c>
      <c r="Q55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Row],[Columna42]]-Tabla1[[#This Row],[Columna43]]</f>
        <v>0</v>
      </c>
      <c r="R55" s="47" t="s">
        <v>67</v>
      </c>
    </row>
    <row r="56" spans="1:18" ht="93.95" customHeight="1" thickBot="1" x14ac:dyDescent="0.3">
      <c r="A56" s="35">
        <f t="shared" si="0"/>
        <v>47</v>
      </c>
      <c r="B56" s="41" t="s">
        <v>128</v>
      </c>
      <c r="C56" s="42" t="s">
        <v>125</v>
      </c>
      <c r="D56" s="43">
        <v>19870.97</v>
      </c>
      <c r="E56" s="46">
        <v>0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43">
        <v>0</v>
      </c>
      <c r="L56" s="43">
        <v>0</v>
      </c>
      <c r="M56" s="43">
        <v>0</v>
      </c>
      <c r="N56" s="43">
        <v>3870.97</v>
      </c>
      <c r="O56" s="43">
        <v>8000</v>
      </c>
      <c r="P56" s="43">
        <v>8000</v>
      </c>
      <c r="Q56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Row],[Columna42]]-Tabla1[[#This Row],[Columna43]]</f>
        <v>0</v>
      </c>
      <c r="R56" s="47" t="s">
        <v>67</v>
      </c>
    </row>
    <row r="57" spans="1:18" ht="93.95" customHeight="1" thickBot="1" x14ac:dyDescent="0.3">
      <c r="A57" s="35">
        <f t="shared" si="0"/>
        <v>48</v>
      </c>
      <c r="B57" s="41" t="s">
        <v>131</v>
      </c>
      <c r="C57" s="42" t="s">
        <v>133</v>
      </c>
      <c r="D57" s="43">
        <v>23466.67</v>
      </c>
      <c r="E57" s="46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0</v>
      </c>
      <c r="O57" s="43">
        <v>7466.67</v>
      </c>
      <c r="P57" s="43">
        <v>16000</v>
      </c>
      <c r="Q57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Row],[Columna42]]-Tabla1[[#This Row],[Columna43]]</f>
        <v>0</v>
      </c>
      <c r="R57" s="47" t="s">
        <v>67</v>
      </c>
    </row>
    <row r="58" spans="1:18" ht="93.95" customHeight="1" thickBot="1" x14ac:dyDescent="0.3">
      <c r="A58" s="35">
        <f t="shared" si="0"/>
        <v>49</v>
      </c>
      <c r="B58" s="41" t="s">
        <v>132</v>
      </c>
      <c r="C58" s="42" t="s">
        <v>134</v>
      </c>
      <c r="D58" s="43">
        <v>26400</v>
      </c>
      <c r="E58" s="46">
        <v>0</v>
      </c>
      <c r="F58" s="43">
        <v>0</v>
      </c>
      <c r="G58" s="43">
        <v>0</v>
      </c>
      <c r="H58" s="43">
        <v>0</v>
      </c>
      <c r="I58" s="43">
        <v>0</v>
      </c>
      <c r="J58" s="43">
        <v>0</v>
      </c>
      <c r="K58" s="43">
        <v>0</v>
      </c>
      <c r="L58" s="43">
        <v>0</v>
      </c>
      <c r="M58" s="43">
        <v>0</v>
      </c>
      <c r="N58" s="43">
        <v>0</v>
      </c>
      <c r="O58" s="43">
        <v>8400</v>
      </c>
      <c r="P58" s="43">
        <v>18000</v>
      </c>
      <c r="Q58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Row],[Columna42]]-Tabla1[[#This Row],[Columna43]]</f>
        <v>0</v>
      </c>
      <c r="R58" s="47" t="s">
        <v>67</v>
      </c>
    </row>
    <row r="59" spans="1:18" ht="93.95" customHeight="1" thickBot="1" x14ac:dyDescent="0.3">
      <c r="A59" s="35">
        <f t="shared" si="0"/>
        <v>50</v>
      </c>
      <c r="B59" s="41" t="s">
        <v>136</v>
      </c>
      <c r="C59" s="42" t="s">
        <v>137</v>
      </c>
      <c r="D59" s="43">
        <v>17500</v>
      </c>
      <c r="E59" s="46">
        <v>0</v>
      </c>
      <c r="F59" s="43">
        <v>0</v>
      </c>
      <c r="G59" s="43">
        <v>0</v>
      </c>
      <c r="H59" s="43">
        <v>0</v>
      </c>
      <c r="I59" s="43">
        <v>0</v>
      </c>
      <c r="J59" s="43">
        <v>0</v>
      </c>
      <c r="K59" s="43">
        <v>0</v>
      </c>
      <c r="L59" s="43">
        <v>0</v>
      </c>
      <c r="M59" s="43">
        <v>0</v>
      </c>
      <c r="N59" s="43">
        <v>0</v>
      </c>
      <c r="O59" s="43">
        <v>2500</v>
      </c>
      <c r="P59" s="43">
        <v>15000</v>
      </c>
      <c r="Q59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Row],[Columna42]]-Tabla1[[#This Row],[Columna43]]</f>
        <v>0</v>
      </c>
      <c r="R59" s="47" t="s">
        <v>141</v>
      </c>
    </row>
    <row r="60" spans="1:18" ht="84" customHeight="1" thickBot="1" x14ac:dyDescent="0.3">
      <c r="A60" s="35">
        <f t="shared" si="0"/>
        <v>51</v>
      </c>
      <c r="B60" s="41" t="s">
        <v>118</v>
      </c>
      <c r="C60" s="42" t="s">
        <v>139</v>
      </c>
      <c r="D60" s="43">
        <v>13483.87</v>
      </c>
      <c r="E60" s="46">
        <v>0</v>
      </c>
      <c r="F60" s="43">
        <v>0</v>
      </c>
      <c r="G60" s="43">
        <v>0</v>
      </c>
      <c r="H60" s="43">
        <v>0</v>
      </c>
      <c r="I60" s="43">
        <v>0</v>
      </c>
      <c r="J60" s="43">
        <v>0</v>
      </c>
      <c r="K60" s="43">
        <v>0</v>
      </c>
      <c r="L60" s="43">
        <v>0</v>
      </c>
      <c r="M60" s="43">
        <v>0</v>
      </c>
      <c r="N60" s="43">
        <v>0</v>
      </c>
      <c r="O60" s="43">
        <v>0</v>
      </c>
      <c r="P60" s="43">
        <v>13483.87</v>
      </c>
      <c r="Q60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Row],[Columna42]]-Tabla1[[#This Row],[Columna43]]</f>
        <v>0</v>
      </c>
      <c r="R60" s="47" t="s">
        <v>140</v>
      </c>
    </row>
    <row r="61" spans="1:18" ht="46.5" x14ac:dyDescent="0.7">
      <c r="G61" s="51" t="s">
        <v>71</v>
      </c>
      <c r="H61" s="51"/>
      <c r="I61" s="51"/>
      <c r="J61" s="51"/>
      <c r="K61" s="51"/>
    </row>
  </sheetData>
  <protectedRanges>
    <protectedRange sqref="B30" name="Rango1_2_1_2"/>
    <protectedRange sqref="B11" name="Rango1_2_1_1_1"/>
    <protectedRange sqref="B12" name="Rango1_1_2_2_1_1"/>
    <protectedRange sqref="B14" name="Rango1_2_4_1"/>
  </protectedRanges>
  <mergeCells count="2">
    <mergeCell ref="A4:R4"/>
    <mergeCell ref="G61:K61"/>
  </mergeCells>
  <printOptions horizontalCentered="1"/>
  <pageMargins left="0" right="0" top="0.74803149606299213" bottom="0.74803149606299213" header="0.31496062992125984" footer="0.31496062992125984"/>
  <pageSetup scale="22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GONZALEZ</dc:creator>
  <cp:lastModifiedBy>Sindy Gonzaléz</cp:lastModifiedBy>
  <cp:lastPrinted>2026-01-13T15:29:07Z</cp:lastPrinted>
  <dcterms:created xsi:type="dcterms:W3CDTF">2014-02-03T17:10:02Z</dcterms:created>
  <dcterms:modified xsi:type="dcterms:W3CDTF">2026-01-13T15:29:18Z</dcterms:modified>
</cp:coreProperties>
</file>